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20" windowWidth="12120" windowHeight="8790"/>
  </bookViews>
  <sheets>
    <sheet name="Maximum Purchase" sheetId="1" r:id="rId1"/>
  </sheets>
  <calcPr calcId="145621"/>
</workbook>
</file>

<file path=xl/calcChain.xml><?xml version="1.0" encoding="utf-8"?>
<calcChain xmlns="http://schemas.openxmlformats.org/spreadsheetml/2006/main">
  <c r="B9" i="1" l="1"/>
  <c r="B11" i="1" s="1"/>
  <c r="B13" i="1" s="1"/>
  <c r="B8" i="1"/>
  <c r="B14" i="1" l="1"/>
</calcChain>
</file>

<file path=xl/sharedStrings.xml><?xml version="1.0" encoding="utf-8"?>
<sst xmlns="http://schemas.openxmlformats.org/spreadsheetml/2006/main" count="21" uniqueCount="18">
  <si>
    <t xml:space="preserve">Maximum Purchase Price Based on </t>
  </si>
  <si>
    <t>Amortization Term and Interest Rate</t>
  </si>
  <si>
    <t>Monthly Payments</t>
  </si>
  <si>
    <t>One-Input Table (Col Input Cell = B5)</t>
  </si>
  <si>
    <t>Annual Interest Rate</t>
  </si>
  <si>
    <t>Rate</t>
  </si>
  <si>
    <t>MaxPurch</t>
  </si>
  <si>
    <t>Interest Pd</t>
  </si>
  <si>
    <t>Amortization Term (in Years)</t>
  </si>
  <si>
    <t># of Periods (months)</t>
  </si>
  <si>
    <t>Periodic Interest Rate</t>
  </si>
  <si>
    <t>Maximum Mortgage that can be afforded</t>
  </si>
  <si>
    <t>Down Payment</t>
  </si>
  <si>
    <t>Maximum Purchase Price</t>
  </si>
  <si>
    <t>Cumulative Interest Paid</t>
  </si>
  <si>
    <t>One-Input Table (Row Input Cell = B6)</t>
  </si>
  <si>
    <t>Amortization Term in Years</t>
  </si>
  <si>
    <t>Two-Input Table (Row Input Cell = B6, Col Input Cell = B5)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</si>
</sst>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3" fillId="5" borderId="0" applyNumberFormat="0" applyBorder="0" applyAlignment="0" applyProtection="0"/>
  </cellStyleXfs>
  <cellXfs count="36">
    <xf numFmtId="0" fontId="0" fillId="0" borderId="0" xfId="0"/>
    <xf numFmtId="0" fontId="6" fillId="0" borderId="0" xfId="0" applyFont="1"/>
    <xf numFmtId="0" fontId="6" fillId="0" borderId="0" xfId="0" applyFont="1" applyBorder="1"/>
    <xf numFmtId="0" fontId="6" fillId="0" borderId="3" xfId="0" applyFont="1" applyBorder="1"/>
    <xf numFmtId="164" fontId="6" fillId="0" borderId="4" xfId="1" applyFont="1" applyBorder="1"/>
    <xf numFmtId="0" fontId="6" fillId="0" borderId="5" xfId="0" applyFont="1" applyBorder="1"/>
    <xf numFmtId="10" fontId="6" fillId="0" borderId="6" xfId="0" applyNumberFormat="1" applyFont="1" applyBorder="1"/>
    <xf numFmtId="0" fontId="5" fillId="0" borderId="9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6" fillId="0" borderId="6" xfId="1" applyNumberFormat="1" applyFont="1" applyBorder="1"/>
    <xf numFmtId="0" fontId="6" fillId="0" borderId="6" xfId="0" applyFont="1" applyBorder="1"/>
    <xf numFmtId="165" fontId="6" fillId="0" borderId="0" xfId="1" applyNumberFormat="1" applyFont="1" applyBorder="1"/>
    <xf numFmtId="165" fontId="6" fillId="0" borderId="6" xfId="1" applyNumberFormat="1" applyFont="1" applyBorder="1"/>
    <xf numFmtId="0" fontId="6" fillId="0" borderId="6" xfId="0" applyNumberFormat="1" applyFont="1" applyBorder="1"/>
    <xf numFmtId="0" fontId="5" fillId="0" borderId="5" xfId="0" applyFont="1" applyBorder="1"/>
    <xf numFmtId="165" fontId="5" fillId="0" borderId="6" xfId="1" applyNumberFormat="1" applyFont="1" applyBorder="1"/>
    <xf numFmtId="165" fontId="6" fillId="0" borderId="12" xfId="1" applyNumberFormat="1" applyFont="1" applyBorder="1"/>
    <xf numFmtId="165" fontId="6" fillId="0" borderId="10" xfId="1" applyNumberFormat="1" applyFont="1" applyBorder="1"/>
    <xf numFmtId="0" fontId="5" fillId="0" borderId="12" xfId="0" applyFont="1" applyBorder="1" applyAlignment="1">
      <alignment horizontal="centerContinuous"/>
    </xf>
    <xf numFmtId="0" fontId="6" fillId="0" borderId="12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165" fontId="6" fillId="2" borderId="2" xfId="0" applyNumberFormat="1" applyFont="1" applyFill="1" applyBorder="1"/>
    <xf numFmtId="0" fontId="7" fillId="3" borderId="0" xfId="3" applyFont="1" applyAlignment="1">
      <alignment horizontal="centerContinuous"/>
    </xf>
    <xf numFmtId="0" fontId="8" fillId="3" borderId="0" xfId="3" applyFont="1" applyAlignment="1">
      <alignment horizontal="centerContinuous"/>
    </xf>
    <xf numFmtId="0" fontId="8" fillId="3" borderId="1" xfId="3" applyFont="1" applyBorder="1" applyAlignment="1">
      <alignment horizontal="centerContinuous"/>
    </xf>
    <xf numFmtId="0" fontId="3" fillId="5" borderId="7" xfId="5" applyBorder="1"/>
    <xf numFmtId="165" fontId="3" fillId="5" borderId="8" xfId="5" applyNumberFormat="1" applyBorder="1"/>
    <xf numFmtId="0" fontId="4" fillId="4" borderId="9" xfId="4" applyBorder="1"/>
    <xf numFmtId="165" fontId="4" fillId="4" borderId="10" xfId="4" applyNumberFormat="1" applyBorder="1"/>
    <xf numFmtId="165" fontId="3" fillId="5" borderId="2" xfId="5" applyNumberFormat="1" applyBorder="1"/>
    <xf numFmtId="10" fontId="4" fillId="4" borderId="2" xfId="4" applyNumberFormat="1" applyBorder="1"/>
    <xf numFmtId="165" fontId="4" fillId="4" borderId="2" xfId="4" applyNumberFormat="1" applyBorder="1"/>
    <xf numFmtId="0" fontId="2" fillId="0" borderId="7" xfId="2" applyBorder="1" applyAlignment="1">
      <alignment horizontal="centerContinuous"/>
    </xf>
    <xf numFmtId="0" fontId="2" fillId="0" borderId="11" xfId="2" applyBorder="1" applyAlignment="1">
      <alignment horizontal="centerContinuous"/>
    </xf>
    <xf numFmtId="0" fontId="2" fillId="0" borderId="8" xfId="2" applyBorder="1" applyAlignment="1">
      <alignment horizontal="centerContinuous"/>
    </xf>
  </cellXfs>
  <cellStyles count="6">
    <cellStyle name="20% - Accent2" xfId="4" builtinId="34"/>
    <cellStyle name="60% - Accent2" xfId="5" builtinId="36"/>
    <cellStyle name="Accent2" xfId="3" builtinId="33"/>
    <cellStyle name="Comma" xfId="1" builtinId="3"/>
    <cellStyle name="Heading 4" xfId="2" builtinId="19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workbookViewId="0"/>
  </sheetViews>
  <sheetFormatPr defaultRowHeight="15" x14ac:dyDescent="0.25"/>
  <cols>
    <col min="1" max="1" width="38.7109375" style="1" customWidth="1"/>
    <col min="2" max="6" width="11.7109375" style="1" customWidth="1"/>
    <col min="7" max="12" width="10.7109375" style="1" customWidth="1"/>
    <col min="13" max="16384" width="9.140625" style="1"/>
  </cols>
  <sheetData>
    <row r="1" spans="1:7" ht="18.75" x14ac:dyDescent="0.3">
      <c r="A1" s="23" t="s">
        <v>0</v>
      </c>
      <c r="B1" s="24"/>
      <c r="C1" s="24"/>
      <c r="D1" s="24"/>
      <c r="E1" s="24"/>
      <c r="F1" s="24"/>
    </row>
    <row r="2" spans="1:7" ht="16.5" thickBot="1" x14ac:dyDescent="0.3">
      <c r="A2" s="25" t="s">
        <v>1</v>
      </c>
      <c r="B2" s="25"/>
      <c r="C2" s="25"/>
      <c r="D2" s="25"/>
      <c r="E2" s="25"/>
      <c r="F2" s="25"/>
    </row>
    <row r="3" spans="1:7" x14ac:dyDescent="0.25">
      <c r="B3" s="2"/>
    </row>
    <row r="4" spans="1:7" x14ac:dyDescent="0.25">
      <c r="A4" s="3" t="s">
        <v>2</v>
      </c>
      <c r="B4" s="4">
        <v>800</v>
      </c>
      <c r="D4" s="33" t="s">
        <v>3</v>
      </c>
      <c r="E4" s="34"/>
      <c r="F4" s="35"/>
    </row>
    <row r="5" spans="1:7" x14ac:dyDescent="0.25">
      <c r="A5" s="5" t="s">
        <v>4</v>
      </c>
      <c r="B5" s="6">
        <v>8.7499999999999994E-2</v>
      </c>
      <c r="D5" s="7" t="s">
        <v>5</v>
      </c>
      <c r="E5" s="8" t="s">
        <v>6</v>
      </c>
      <c r="F5" s="9" t="s">
        <v>7</v>
      </c>
    </row>
    <row r="6" spans="1:7" x14ac:dyDescent="0.25">
      <c r="A6" s="5" t="s">
        <v>8</v>
      </c>
      <c r="B6" s="10">
        <v>15</v>
      </c>
      <c r="D6" s="22"/>
      <c r="E6" s="30"/>
      <c r="F6" s="30"/>
    </row>
    <row r="7" spans="1:7" x14ac:dyDescent="0.25">
      <c r="A7" s="5"/>
      <c r="B7" s="11"/>
      <c r="D7" s="31">
        <v>7.4999999999999997E-2</v>
      </c>
      <c r="E7" s="12"/>
      <c r="F7" s="13"/>
      <c r="G7" s="2"/>
    </row>
    <row r="8" spans="1:7" x14ac:dyDescent="0.25">
      <c r="A8" s="5" t="s">
        <v>9</v>
      </c>
      <c r="B8" s="10">
        <f>12*B6</f>
        <v>180</v>
      </c>
      <c r="D8" s="31">
        <v>7.7499999999999999E-2</v>
      </c>
      <c r="E8" s="12"/>
      <c r="F8" s="13"/>
      <c r="G8" s="2"/>
    </row>
    <row r="9" spans="1:7" x14ac:dyDescent="0.25">
      <c r="A9" s="5" t="s">
        <v>10</v>
      </c>
      <c r="B9" s="14">
        <f>(1+B5/2)^(1/6)-1</f>
        <v>7.162192888385821E-3</v>
      </c>
      <c r="D9" s="31">
        <v>0.08</v>
      </c>
      <c r="E9" s="12"/>
      <c r="F9" s="13"/>
      <c r="G9" s="2"/>
    </row>
    <row r="10" spans="1:7" x14ac:dyDescent="0.25">
      <c r="A10" s="5"/>
      <c r="B10" s="11"/>
      <c r="D10" s="31">
        <v>8.2500000000000004E-2</v>
      </c>
      <c r="E10" s="12"/>
      <c r="F10" s="13"/>
      <c r="G10" s="2"/>
    </row>
    <row r="11" spans="1:7" x14ac:dyDescent="0.25">
      <c r="A11" s="15" t="s">
        <v>11</v>
      </c>
      <c r="B11" s="16">
        <f>PV(B9,B8,-B4)</f>
        <v>80784.052804015504</v>
      </c>
      <c r="D11" s="31">
        <v>8.5000000000000006E-2</v>
      </c>
      <c r="E11" s="12"/>
      <c r="F11" s="13"/>
      <c r="G11" s="2"/>
    </row>
    <row r="12" spans="1:7" x14ac:dyDescent="0.25">
      <c r="A12" s="5" t="s">
        <v>12</v>
      </c>
      <c r="B12" s="13">
        <v>15000</v>
      </c>
      <c r="D12" s="31">
        <v>8.7499999999999994E-2</v>
      </c>
      <c r="E12" s="12"/>
      <c r="F12" s="13"/>
      <c r="G12" s="2"/>
    </row>
    <row r="13" spans="1:7" x14ac:dyDescent="0.25">
      <c r="A13" s="26" t="s">
        <v>13</v>
      </c>
      <c r="B13" s="27">
        <f>+B11+B12</f>
        <v>95784.052804015504</v>
      </c>
      <c r="D13" s="31">
        <v>0.09</v>
      </c>
      <c r="E13" s="12"/>
      <c r="F13" s="13"/>
      <c r="G13" s="2"/>
    </row>
    <row r="14" spans="1:7" x14ac:dyDescent="0.25">
      <c r="A14" s="28" t="s">
        <v>14</v>
      </c>
      <c r="B14" s="29">
        <f>ABS(CUMIPMT(B9,B8,B11,1,B8,0))</f>
        <v>63215.94719598435</v>
      </c>
      <c r="D14" s="31">
        <v>9.2499999999999999E-2</v>
      </c>
      <c r="E14" s="12"/>
      <c r="F14" s="13"/>
    </row>
    <row r="15" spans="1:7" x14ac:dyDescent="0.25">
      <c r="D15" s="31">
        <v>9.5000000000000001E-2</v>
      </c>
      <c r="E15" s="12"/>
      <c r="F15" s="13"/>
    </row>
    <row r="16" spans="1:7" x14ac:dyDescent="0.25">
      <c r="D16" s="31">
        <v>9.7500000000000003E-2</v>
      </c>
      <c r="E16" s="12"/>
      <c r="F16" s="13"/>
    </row>
    <row r="17" spans="2:6" x14ac:dyDescent="0.25">
      <c r="D17" s="31">
        <v>0.1</v>
      </c>
      <c r="E17" s="17"/>
      <c r="F17" s="18"/>
    </row>
    <row r="20" spans="2:6" x14ac:dyDescent="0.25">
      <c r="B20" s="33" t="s">
        <v>15</v>
      </c>
      <c r="C20" s="34"/>
      <c r="D20" s="34"/>
      <c r="E20" s="34"/>
      <c r="F20" s="35"/>
    </row>
    <row r="21" spans="2:6" x14ac:dyDescent="0.25">
      <c r="B21" s="7" t="s">
        <v>5</v>
      </c>
      <c r="C21" s="19" t="s">
        <v>16</v>
      </c>
      <c r="D21" s="20"/>
      <c r="E21" s="20"/>
      <c r="F21" s="21"/>
    </row>
    <row r="22" spans="2:6" x14ac:dyDescent="0.25">
      <c r="B22" s="22"/>
      <c r="C22" s="30">
        <v>10</v>
      </c>
      <c r="D22" s="30">
        <v>15</v>
      </c>
      <c r="E22" s="30">
        <v>20</v>
      </c>
      <c r="F22" s="30">
        <v>25</v>
      </c>
    </row>
    <row r="23" spans="2:6" x14ac:dyDescent="0.25">
      <c r="B23" s="32"/>
      <c r="C23" s="12"/>
      <c r="D23" s="12"/>
      <c r="E23" s="12"/>
      <c r="F23" s="13"/>
    </row>
    <row r="24" spans="2:6" x14ac:dyDescent="0.25">
      <c r="B24" s="32"/>
      <c r="C24" s="17"/>
      <c r="D24" s="17"/>
      <c r="E24" s="17"/>
      <c r="F24" s="18"/>
    </row>
    <row r="27" spans="2:6" x14ac:dyDescent="0.25">
      <c r="B27" s="33" t="s">
        <v>17</v>
      </c>
      <c r="C27" s="34"/>
      <c r="D27" s="34"/>
      <c r="E27" s="34"/>
      <c r="F27" s="35"/>
    </row>
    <row r="28" spans="2:6" x14ac:dyDescent="0.25">
      <c r="B28" s="7" t="s">
        <v>5</v>
      </c>
      <c r="C28" s="19" t="s">
        <v>16</v>
      </c>
      <c r="D28" s="20"/>
      <c r="E28" s="20"/>
      <c r="F28" s="21"/>
    </row>
    <row r="29" spans="2:6" x14ac:dyDescent="0.25">
      <c r="B29" s="22"/>
      <c r="C29" s="30">
        <v>10</v>
      </c>
      <c r="D29" s="30">
        <v>15</v>
      </c>
      <c r="E29" s="30">
        <v>20</v>
      </c>
      <c r="F29" s="30">
        <v>25</v>
      </c>
    </row>
    <row r="30" spans="2:6" x14ac:dyDescent="0.25">
      <c r="B30" s="31">
        <v>7.4999999999999997E-2</v>
      </c>
      <c r="C30" s="12"/>
      <c r="D30" s="12"/>
      <c r="E30" s="12"/>
      <c r="F30" s="13"/>
    </row>
    <row r="31" spans="2:6" x14ac:dyDescent="0.25">
      <c r="B31" s="31">
        <v>7.7499999999999999E-2</v>
      </c>
      <c r="C31" s="12"/>
      <c r="D31" s="12"/>
      <c r="E31" s="12"/>
      <c r="F31" s="13"/>
    </row>
    <row r="32" spans="2:6" x14ac:dyDescent="0.25">
      <c r="B32" s="31">
        <v>0.08</v>
      </c>
      <c r="C32" s="12"/>
      <c r="D32" s="12"/>
      <c r="E32" s="12"/>
      <c r="F32" s="13"/>
    </row>
    <row r="33" spans="2:6" x14ac:dyDescent="0.25">
      <c r="B33" s="31">
        <v>8.2500000000000004E-2</v>
      </c>
      <c r="C33" s="12"/>
      <c r="D33" s="12"/>
      <c r="E33" s="12"/>
      <c r="F33" s="13"/>
    </row>
    <row r="34" spans="2:6" x14ac:dyDescent="0.25">
      <c r="B34" s="31">
        <v>8.5000000000000006E-2</v>
      </c>
      <c r="C34" s="12"/>
      <c r="D34" s="12"/>
      <c r="E34" s="12"/>
      <c r="F34" s="13"/>
    </row>
    <row r="35" spans="2:6" x14ac:dyDescent="0.25">
      <c r="B35" s="31">
        <v>8.7499999999999994E-2</v>
      </c>
      <c r="C35" s="12"/>
      <c r="D35" s="12"/>
      <c r="E35" s="12"/>
      <c r="F35" s="13"/>
    </row>
    <row r="36" spans="2:6" x14ac:dyDescent="0.25">
      <c r="B36" s="31">
        <v>0.09</v>
      </c>
      <c r="C36" s="12"/>
      <c r="D36" s="12"/>
      <c r="E36" s="12"/>
      <c r="F36" s="13"/>
    </row>
    <row r="37" spans="2:6" x14ac:dyDescent="0.25">
      <c r="B37" s="31">
        <v>9.2499999999999999E-2</v>
      </c>
      <c r="C37" s="12"/>
      <c r="D37" s="12"/>
      <c r="E37" s="12"/>
      <c r="F37" s="13"/>
    </row>
    <row r="38" spans="2:6" x14ac:dyDescent="0.25">
      <c r="B38" s="31">
        <v>9.5000000000000001E-2</v>
      </c>
      <c r="C38" s="12"/>
      <c r="D38" s="12"/>
      <c r="E38" s="12"/>
      <c r="F38" s="13"/>
    </row>
    <row r="39" spans="2:6" x14ac:dyDescent="0.25">
      <c r="B39" s="31">
        <v>9.7500000000000003E-2</v>
      </c>
      <c r="C39" s="12"/>
      <c r="D39" s="12"/>
      <c r="E39" s="12"/>
      <c r="F39" s="13"/>
    </row>
    <row r="40" spans="2:6" x14ac:dyDescent="0.25">
      <c r="B40" s="31">
        <v>0.1</v>
      </c>
      <c r="C40" s="17"/>
      <c r="D40" s="17"/>
      <c r="E40" s="17"/>
      <c r="F40" s="18"/>
    </row>
  </sheetData>
  <phoneticPr fontId="0" type="noConversion"/>
  <printOptions headings="1" gridLines="1" gridLinesSet="0"/>
  <pageMargins left="0.75" right="0.75" top="1" bottom="1" header="0.5" footer="0.5"/>
  <pageSetup scale="97" orientation="portrait" horizontalDpi="0" verticalDpi="0" r:id="rId1"/>
  <headerFooter alignWithMargins="0">
    <oddHeader>HOUSEMAX.XLS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Maximum Purchase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Hurtig</dc:creator>
  <cp:lastModifiedBy>John Lwiwski</cp:lastModifiedBy>
  <dcterms:created xsi:type="dcterms:W3CDTF">2007-12-24T01:29:45Z</dcterms:created>
  <dcterms:modified xsi:type="dcterms:W3CDTF">2016-09-16T00:29:53Z</dcterms:modified>
</cp:coreProperties>
</file>