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2ba8f70ee5dc03/Documents/U of A/Excel Level 2/"/>
    </mc:Choice>
  </mc:AlternateContent>
  <xr:revisionPtr revIDLastSave="12" documentId="11_11387FD7A59B7CFF6430275CB62154E6B6E04010" xr6:coauthVersionLast="45" xr6:coauthVersionMax="45" xr10:uidLastSave="{A3CD5E20-26D9-4D89-93A9-95BEDA84CAC7}"/>
  <bookViews>
    <workbookView xWindow="-120" yWindow="-120" windowWidth="21840" windowHeight="13740" xr2:uid="{00000000-000D-0000-FFFF-FFFF00000000}"/>
  </bookViews>
  <sheets>
    <sheet name="Sales Bonus" sheetId="1" r:id="rId1"/>
    <sheet name="Mortgage What If" sheetId="4" r:id="rId2"/>
    <sheet name="Questions Answered" sheetId="5" r:id="rId3"/>
    <sheet name="Client List" sheetId="6" r:id="rId4"/>
  </sheets>
  <externalReferences>
    <externalReference r:id="rId5"/>
  </externalReferences>
  <definedNames>
    <definedName name="Bernice_Young">'Sales Bonus'!$F$6:$F$11</definedName>
    <definedName name="Brian_Kipp">'Sales Bonus'!$C$6:$C$11</definedName>
    <definedName name="Friday">'Sales Bonus'!$B$10:$H$10</definedName>
    <definedName name="Harrison_Thompson">'Sales Bonus'!$E$6:$E$11</definedName>
    <definedName name="Larry_Davis">'Sales Bonus'!$G$6:$G$11</definedName>
    <definedName name="Monday">'Sales Bonus'!$B$6:$H$6</definedName>
    <definedName name="Nancy_Smith">'Sales Bonus'!$H$6:$H$11</definedName>
    <definedName name="Retirement" localSheetId="3">[1]IF!$B$16:$H$16</definedName>
    <definedName name="Retirement">'Sales Bonus'!$B$16:$H$16</definedName>
    <definedName name="Terry_Nordstrom">'Sales Bonus'!$D$6:$D$11</definedName>
    <definedName name="Thursday">'Sales Bonus'!$B$9:$H$9</definedName>
    <definedName name="Tim_Berreau">'Sales Bonus'!$B$6:$B$11</definedName>
    <definedName name="Total_Hours">'Sales Bonus'!$B$11:$H$11</definedName>
    <definedName name="Tuesday">'Sales Bonus'!$B$7:$H$7</definedName>
    <definedName name="Wednesday">'Sales Bonus'!$B$8:$H$8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H14" i="1"/>
  <c r="D14" i="1"/>
  <c r="F14" i="1" s="1"/>
  <c r="J13" i="1"/>
  <c r="D13" i="1"/>
  <c r="H13" i="1" s="1"/>
  <c r="D12" i="1"/>
  <c r="J12" i="1" s="1"/>
  <c r="J11" i="1"/>
  <c r="H11" i="1"/>
  <c r="F11" i="1"/>
  <c r="D11" i="1"/>
  <c r="L11" i="1" s="1"/>
  <c r="J10" i="1"/>
  <c r="H10" i="1"/>
  <c r="D10" i="1"/>
  <c r="F10" i="1" s="1"/>
  <c r="J9" i="1"/>
  <c r="D9" i="1"/>
  <c r="H9" i="1" s="1"/>
  <c r="D8" i="1"/>
  <c r="J8" i="1" s="1"/>
  <c r="J7" i="1"/>
  <c r="H7" i="1"/>
  <c r="F7" i="1"/>
  <c r="D7" i="1"/>
  <c r="L7" i="1" s="1"/>
  <c r="J6" i="1"/>
  <c r="H6" i="1"/>
  <c r="D6" i="1"/>
  <c r="F6" i="1" s="1"/>
  <c r="J5" i="1"/>
  <c r="D5" i="1"/>
  <c r="H5" i="1" s="1"/>
  <c r="L4" i="1"/>
  <c r="D4" i="1"/>
  <c r="J4" i="1" s="1"/>
  <c r="J3" i="1"/>
  <c r="H3" i="1"/>
  <c r="F3" i="1"/>
  <c r="D3" i="1"/>
  <c r="L3" i="1" s="1"/>
  <c r="I16" i="1" l="1"/>
  <c r="L8" i="1"/>
  <c r="L12" i="1"/>
  <c r="F4" i="1"/>
  <c r="L5" i="1"/>
  <c r="F8" i="1"/>
  <c r="L9" i="1"/>
  <c r="F12" i="1"/>
  <c r="L13" i="1"/>
  <c r="H4" i="1"/>
  <c r="F5" i="1"/>
  <c r="L6" i="1"/>
  <c r="H8" i="1"/>
  <c r="F9" i="1"/>
  <c r="L10" i="1"/>
  <c r="H12" i="1"/>
  <c r="F13" i="1"/>
  <c r="L14" i="1"/>
  <c r="G16" i="1" l="1"/>
  <c r="E16" i="1"/>
  <c r="K16" i="1"/>
</calcChain>
</file>

<file path=xl/sharedStrings.xml><?xml version="1.0" encoding="utf-8"?>
<sst xmlns="http://schemas.openxmlformats.org/spreadsheetml/2006/main" count="316" uniqueCount="116">
  <si>
    <t>Mortgage Payment Table</t>
  </si>
  <si>
    <t>Loan Amount</t>
  </si>
  <si>
    <t>Loan Length ( in years)</t>
  </si>
  <si>
    <t>Interest Rate</t>
  </si>
  <si>
    <t>Monthly Payment</t>
  </si>
  <si>
    <t>First</t>
  </si>
  <si>
    <t>Last</t>
  </si>
  <si>
    <t>Address</t>
  </si>
  <si>
    <t>City</t>
  </si>
  <si>
    <t>State</t>
  </si>
  <si>
    <t>Zip</t>
  </si>
  <si>
    <t>Annual Trips</t>
  </si>
  <si>
    <t>Annual Cost of Tickets</t>
  </si>
  <si>
    <t>Purpose</t>
  </si>
  <si>
    <t>George</t>
  </si>
  <si>
    <t>Smith</t>
  </si>
  <si>
    <t>104 Lonsdale Blvd.</t>
  </si>
  <si>
    <t>Chekov</t>
  </si>
  <si>
    <t>MN</t>
  </si>
  <si>
    <t>Not Stated</t>
  </si>
  <si>
    <t>Gerald</t>
  </si>
  <si>
    <t>Lincoln</t>
  </si>
  <si>
    <t>4545 Washington Ave.</t>
  </si>
  <si>
    <t>Grand Portage</t>
  </si>
  <si>
    <t>Business</t>
  </si>
  <si>
    <t>Harold</t>
  </si>
  <si>
    <t>Williams</t>
  </si>
  <si>
    <t>55 Sugar Lane</t>
  </si>
  <si>
    <t>Duluth</t>
  </si>
  <si>
    <t>Howard</t>
  </si>
  <si>
    <t>Wyatt</t>
  </si>
  <si>
    <t>100 Front Blvd.</t>
  </si>
  <si>
    <t>Cloquet</t>
  </si>
  <si>
    <t>Pleasure</t>
  </si>
  <si>
    <t>Jimmy</t>
  </si>
  <si>
    <t>206 E. Park Bend</t>
  </si>
  <si>
    <t>Minneapolis</t>
  </si>
  <si>
    <t>John</t>
  </si>
  <si>
    <t>Peters</t>
  </si>
  <si>
    <t>505 West Park Ave.</t>
  </si>
  <si>
    <t>Le Ann</t>
  </si>
  <si>
    <t>Berg</t>
  </si>
  <si>
    <t>754 W. 91st St.</t>
  </si>
  <si>
    <t>Two Harbors</t>
  </si>
  <si>
    <t>Lucy</t>
  </si>
  <si>
    <t>Berreau</t>
  </si>
  <si>
    <t>7229 Pine St.</t>
  </si>
  <si>
    <t>Maria</t>
  </si>
  <si>
    <t>Rodriquez</t>
  </si>
  <si>
    <t>366 Glen Rd.</t>
  </si>
  <si>
    <t>Other</t>
  </si>
  <si>
    <t>Mary</t>
  </si>
  <si>
    <t>3081 77 St.</t>
  </si>
  <si>
    <t>Nelson</t>
  </si>
  <si>
    <t>5012 Minnehaha Ave.</t>
  </si>
  <si>
    <t>Peter</t>
  </si>
  <si>
    <t>Boggins</t>
  </si>
  <si>
    <t>741 280th St.</t>
  </si>
  <si>
    <t>Richard</t>
  </si>
  <si>
    <t>Issac</t>
  </si>
  <si>
    <t>803 Turtle Rd.</t>
  </si>
  <si>
    <t>Lusten</t>
  </si>
  <si>
    <t>Robert</t>
  </si>
  <si>
    <t>James</t>
  </si>
  <si>
    <t>56 Black Court Road</t>
  </si>
  <si>
    <t>Superior</t>
  </si>
  <si>
    <t>WI</t>
  </si>
  <si>
    <t>Roger</t>
  </si>
  <si>
    <t>Wilson</t>
  </si>
  <si>
    <t>85 Lake Shore Dr.</t>
  </si>
  <si>
    <t>International Falls</t>
  </si>
  <si>
    <t>Ronald</t>
  </si>
  <si>
    <t>Lensfield</t>
  </si>
  <si>
    <t>87 91st St.</t>
  </si>
  <si>
    <t>Steve</t>
  </si>
  <si>
    <t>Jennings</t>
  </si>
  <si>
    <t>608 Van Burren St. #8</t>
  </si>
  <si>
    <t>Words</t>
  </si>
  <si>
    <t>Susan</t>
  </si>
  <si>
    <t>Scott</t>
  </si>
  <si>
    <t>223 Lake St.</t>
  </si>
  <si>
    <t>Ratcliff</t>
  </si>
  <si>
    <t>William</t>
  </si>
  <si>
    <t>1717 Louis Court</t>
  </si>
  <si>
    <t>Grand Marais</t>
  </si>
  <si>
    <t>Peterson</t>
  </si>
  <si>
    <t>Ely</t>
  </si>
  <si>
    <t>912 395th St.</t>
  </si>
  <si>
    <t>109 115th St.</t>
  </si>
  <si>
    <t>93422 248 St.</t>
  </si>
  <si>
    <t>Client No.</t>
  </si>
  <si>
    <t>Rt. 8, Box 109</t>
  </si>
  <si>
    <t>Rt. 3, Box 912</t>
  </si>
  <si>
    <t>Items sold by individual Sales people</t>
  </si>
  <si>
    <t>Price</t>
  </si>
  <si>
    <t>Cost</t>
  </si>
  <si>
    <t>Profit/unit</t>
  </si>
  <si>
    <t>Janet</t>
  </si>
  <si>
    <t>sales</t>
  </si>
  <si>
    <t>Nancy</t>
  </si>
  <si>
    <t>Larry</t>
  </si>
  <si>
    <t>Mike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</si>
  <si>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</si>
  <si>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</si>
  <si>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</si>
  <si>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</si>
  <si>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</si>
  <si>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</si>
  <si>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</si>
  <si>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</si>
  <si>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</si>
  <si>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</si>
  <si>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</si>
  <si>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</si>
  <si>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Total sales per person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</si>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</sst>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  <numFmt numFmtId="167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3"/>
      </patternFill>
    </fill>
    <fill>
      <patternFill patternType="solid">
        <fgColor theme="5" tint="0.59999389629810485"/>
        <bgColor indexed="63"/>
      </patternFill>
    </fill>
    <fill>
      <patternFill patternType="solid">
        <fgColor theme="4" tint="0.59999389629810485"/>
        <bgColor indexed="63"/>
      </patternFill>
    </fill>
    <fill>
      <patternFill patternType="solid">
        <fgColor theme="8" tint="0.39997558519241921"/>
        <bgColor indexed="63"/>
      </patternFill>
    </fill>
    <fill>
      <patternFill patternType="solid">
        <fgColor theme="7" tint="0.59999389629810485"/>
        <bgColor indexed="62"/>
      </patternFill>
    </fill>
    <fill>
      <patternFill patternType="solid">
        <fgColor theme="9"/>
        <bgColor indexed="63"/>
      </patternFill>
    </fill>
    <fill>
      <patternFill patternType="solid">
        <fgColor theme="9" tint="0.79998168889431442"/>
        <bgColor indexed="63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66" fontId="0" fillId="0" borderId="0" xfId="2" applyNumberFormat="1" applyFont="1"/>
    <xf numFmtId="165" fontId="0" fillId="0" borderId="0" xfId="3" applyNumberFormat="1" applyFont="1"/>
    <xf numFmtId="167" fontId="2" fillId="0" borderId="0" xfId="0" applyNumberFormat="1" applyFont="1" applyAlignment="1">
      <alignment horizontal="center" wrapText="1"/>
    </xf>
    <xf numFmtId="0" fontId="6" fillId="0" borderId="0" xfId="0" applyFont="1"/>
    <xf numFmtId="166" fontId="6" fillId="0" borderId="0" xfId="2" applyNumberFormat="1" applyFont="1"/>
    <xf numFmtId="0" fontId="1" fillId="0" borderId="0" xfId="0" applyFont="1"/>
    <xf numFmtId="0" fontId="8" fillId="0" borderId="1" xfId="4" applyFont="1" applyBorder="1"/>
    <xf numFmtId="167" fontId="8" fillId="0" borderId="1" xfId="4" applyNumberFormat="1" applyFont="1" applyBorder="1" applyAlignment="1">
      <alignment horizontal="center" wrapText="1"/>
    </xf>
    <xf numFmtId="0" fontId="1" fillId="0" borderId="0" xfId="4" applyFont="1"/>
    <xf numFmtId="0" fontId="7" fillId="2" borderId="0" xfId="4" applyFont="1" applyFill="1"/>
    <xf numFmtId="166" fontId="7" fillId="2" borderId="0" xfId="5" applyNumberFormat="1" applyFont="1" applyFill="1"/>
    <xf numFmtId="0" fontId="7" fillId="0" borderId="0" xfId="4" applyFont="1"/>
    <xf numFmtId="166" fontId="7" fillId="0" borderId="0" xfId="5" applyNumberFormat="1" applyFont="1"/>
    <xf numFmtId="0" fontId="7" fillId="0" borderId="2" xfId="4" applyFont="1" applyBorder="1"/>
    <xf numFmtId="166" fontId="7" fillId="0" borderId="2" xfId="5" applyNumberFormat="1" applyFont="1" applyBorder="1"/>
    <xf numFmtId="0" fontId="2" fillId="0" borderId="0" xfId="4" applyFont="1"/>
    <xf numFmtId="166" fontId="1" fillId="0" borderId="0" xfId="5" applyNumberFormat="1" applyFont="1"/>
    <xf numFmtId="0" fontId="2" fillId="0" borderId="4" xfId="0" applyFont="1" applyBorder="1"/>
    <xf numFmtId="0" fontId="0" fillId="0" borderId="4" xfId="0" applyBorder="1"/>
    <xf numFmtId="0" fontId="0" fillId="0" borderId="4" xfId="0" applyFill="1" applyBorder="1"/>
    <xf numFmtId="164" fontId="0" fillId="0" borderId="4" xfId="1" applyFont="1" applyBorder="1"/>
    <xf numFmtId="164" fontId="0" fillId="0" borderId="0" xfId="1" applyFont="1" applyBorder="1"/>
    <xf numFmtId="0" fontId="0" fillId="3" borderId="4" xfId="0" applyFill="1" applyBorder="1"/>
    <xf numFmtId="164" fontId="0" fillId="3" borderId="4" xfId="0" applyNumberFormat="1" applyFill="1" applyBorder="1"/>
    <xf numFmtId="0" fontId="0" fillId="4" borderId="4" xfId="0" applyFill="1" applyBorder="1"/>
    <xf numFmtId="164" fontId="0" fillId="4" borderId="4" xfId="0" applyNumberFormat="1" applyFill="1" applyBorder="1"/>
    <xf numFmtId="0" fontId="0" fillId="5" borderId="4" xfId="0" applyFill="1" applyBorder="1"/>
    <xf numFmtId="164" fontId="0" fillId="5" borderId="4" xfId="0" applyNumberFormat="1" applyFill="1" applyBorder="1"/>
    <xf numFmtId="0" fontId="0" fillId="6" borderId="4" xfId="0" applyFill="1" applyBorder="1"/>
    <xf numFmtId="164" fontId="0" fillId="6" borderId="4" xfId="0" applyNumberForma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9" fillId="8" borderId="0" xfId="0" applyFont="1" applyFill="1"/>
    <xf numFmtId="0" fontId="2" fillId="0" borderId="3" xfId="0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9" fillId="9" borderId="4" xfId="0" applyFont="1" applyFill="1" applyBorder="1" applyAlignment="1">
      <alignment horizontal="center"/>
    </xf>
  </cellXfs>
  <cellStyles count="6">
    <cellStyle name="Currency" xfId="1" builtinId="4"/>
    <cellStyle name="Currency 2" xfId="2" xr:uid="{00000000-0005-0000-0000-000001000000}"/>
    <cellStyle name="Currency 2 2" xfId="5" xr:uid="{00000000-0005-0000-0000-000002000000}"/>
    <cellStyle name="Normal" xfId="0" builtinId="0"/>
    <cellStyle name="Normal 2" xfId="4" xr:uid="{00000000-0005-0000-0000-000004000000}"/>
    <cellStyle name="Percent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Guide/Excel%202007/Practice/Functions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"/>
      <sheetName val="PMT"/>
      <sheetName val="DSUM"/>
      <sheetName val="NewVLOOKUP"/>
      <sheetName val="VLOOKUP"/>
    </sheetNames>
    <sheetDataSet>
      <sheetData sheetId="0">
        <row r="16">
          <cell r="B16">
            <v>50</v>
          </cell>
          <cell r="C16">
            <v>0</v>
          </cell>
          <cell r="D16">
            <v>15.75</v>
          </cell>
          <cell r="E16">
            <v>27</v>
          </cell>
          <cell r="F16">
            <v>36</v>
          </cell>
          <cell r="G16">
            <v>0</v>
          </cell>
          <cell r="H16">
            <v>44.2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8"/>
  <sheetViews>
    <sheetView tabSelected="1" workbookViewId="0">
      <selection activeCell="E18" sqref="E18:L18"/>
    </sheetView>
  </sheetViews>
  <sheetFormatPr defaultRowHeight="12.75" x14ac:dyDescent="0.2"/>
  <cols>
    <col min="1" max="1" width="20.5703125" customWidth="1"/>
    <col min="2" max="8" width="10.5703125" customWidth="1"/>
    <col min="12" max="12" width="11.28515625" bestFit="1" customWidth="1"/>
  </cols>
  <sheetData>
    <row r="1" spans="1:12" x14ac:dyDescent="0.2">
      <c r="E1" s="39" t="s">
        <v>93</v>
      </c>
      <c r="F1" s="39"/>
      <c r="G1" s="39"/>
      <c r="H1" s="39"/>
      <c r="I1" s="39"/>
      <c r="J1" s="39"/>
      <c r="K1" s="39"/>
    </row>
    <row r="2" spans="1:12" x14ac:dyDescent="0.2">
      <c r="B2" s="1" t="s">
        <v>94</v>
      </c>
      <c r="C2" s="1" t="s">
        <v>95</v>
      </c>
      <c r="D2" s="1" t="s">
        <v>96</v>
      </c>
      <c r="E2" s="20" t="s">
        <v>97</v>
      </c>
      <c r="F2" s="21" t="s">
        <v>98</v>
      </c>
      <c r="G2" s="20" t="s">
        <v>99</v>
      </c>
      <c r="H2" s="21" t="s">
        <v>98</v>
      </c>
      <c r="I2" s="20" t="s">
        <v>100</v>
      </c>
      <c r="J2" s="21" t="s">
        <v>98</v>
      </c>
      <c r="K2" s="20" t="s">
        <v>101</v>
      </c>
      <c r="L2" s="22" t="s">
        <v>98</v>
      </c>
    </row>
    <row r="3" spans="1:12" x14ac:dyDescent="0.2">
      <c r="A3" t="s">
        <v>102</v>
      </c>
      <c r="B3" s="23">
        <v>29.95</v>
      </c>
      <c r="C3" s="23">
        <v>10</v>
      </c>
      <c r="D3" s="24">
        <f>B3-C3</f>
        <v>19.95</v>
      </c>
      <c r="E3" s="25">
        <v>3</v>
      </c>
      <c r="F3" s="26">
        <f>E3*D3</f>
        <v>59.849999999999994</v>
      </c>
      <c r="G3" s="27">
        <v>4</v>
      </c>
      <c r="H3" s="28">
        <f>G3*D3</f>
        <v>79.8</v>
      </c>
      <c r="I3" s="29">
        <v>6</v>
      </c>
      <c r="J3" s="30">
        <f>I3*D3</f>
        <v>119.69999999999999</v>
      </c>
      <c r="K3" s="31">
        <v>0</v>
      </c>
      <c r="L3" s="32">
        <f>K3*D3</f>
        <v>0</v>
      </c>
    </row>
    <row r="4" spans="1:12" x14ac:dyDescent="0.2">
      <c r="A4" t="s">
        <v>103</v>
      </c>
      <c r="B4" s="23">
        <v>20</v>
      </c>
      <c r="C4" s="23">
        <v>7</v>
      </c>
      <c r="D4" s="24">
        <f t="shared" ref="D4:D14" si="0">B4-C4</f>
        <v>13</v>
      </c>
      <c r="E4" s="25">
        <v>3</v>
      </c>
      <c r="F4" s="26">
        <f t="shared" ref="F4:F14" si="1">E4*D4</f>
        <v>39</v>
      </c>
      <c r="G4" s="27">
        <v>4</v>
      </c>
      <c r="H4" s="28">
        <f t="shared" ref="H4:H14" si="2">G4*D4</f>
        <v>52</v>
      </c>
      <c r="I4" s="29">
        <v>6</v>
      </c>
      <c r="J4" s="30">
        <f t="shared" ref="J4:J14" si="3">I4*D4</f>
        <v>78</v>
      </c>
      <c r="K4" s="31">
        <v>0</v>
      </c>
      <c r="L4" s="32">
        <f t="shared" ref="L4:L14" si="4">K4*D4</f>
        <v>0</v>
      </c>
    </row>
    <row r="5" spans="1:12" x14ac:dyDescent="0.2">
      <c r="A5" t="s">
        <v>104</v>
      </c>
      <c r="B5" s="23">
        <v>150</v>
      </c>
      <c r="C5" s="23">
        <v>50</v>
      </c>
      <c r="D5" s="24">
        <f t="shared" si="0"/>
        <v>100</v>
      </c>
      <c r="E5" s="25">
        <v>3</v>
      </c>
      <c r="F5" s="26">
        <f t="shared" si="1"/>
        <v>300</v>
      </c>
      <c r="G5" s="27">
        <v>2</v>
      </c>
      <c r="H5" s="28">
        <f t="shared" si="2"/>
        <v>200</v>
      </c>
      <c r="I5" s="29">
        <v>6</v>
      </c>
      <c r="J5" s="30">
        <f t="shared" si="3"/>
        <v>600</v>
      </c>
      <c r="K5" s="31">
        <v>0</v>
      </c>
      <c r="L5" s="32">
        <f t="shared" si="4"/>
        <v>0</v>
      </c>
    </row>
    <row r="6" spans="1:12" x14ac:dyDescent="0.2">
      <c r="A6" t="s">
        <v>105</v>
      </c>
      <c r="B6" s="23">
        <v>150</v>
      </c>
      <c r="C6" s="23">
        <v>75</v>
      </c>
      <c r="D6" s="24">
        <f t="shared" si="0"/>
        <v>75</v>
      </c>
      <c r="E6" s="25">
        <v>0</v>
      </c>
      <c r="F6" s="26">
        <f t="shared" si="1"/>
        <v>0</v>
      </c>
      <c r="G6" s="27">
        <v>1</v>
      </c>
      <c r="H6" s="28">
        <f t="shared" si="2"/>
        <v>75</v>
      </c>
      <c r="I6" s="29">
        <v>6</v>
      </c>
      <c r="J6" s="30">
        <f t="shared" si="3"/>
        <v>450</v>
      </c>
      <c r="K6" s="31">
        <v>0</v>
      </c>
      <c r="L6" s="32">
        <f t="shared" si="4"/>
        <v>0</v>
      </c>
    </row>
    <row r="7" spans="1:12" x14ac:dyDescent="0.2">
      <c r="A7" t="s">
        <v>106</v>
      </c>
      <c r="B7" s="23">
        <v>10.99</v>
      </c>
      <c r="C7" s="23">
        <v>1.25</v>
      </c>
      <c r="D7" s="24">
        <f t="shared" si="0"/>
        <v>9.74</v>
      </c>
      <c r="E7" s="25">
        <v>0</v>
      </c>
      <c r="F7" s="26">
        <f t="shared" si="1"/>
        <v>0</v>
      </c>
      <c r="G7" s="27">
        <v>2</v>
      </c>
      <c r="H7" s="28">
        <f t="shared" si="2"/>
        <v>19.48</v>
      </c>
      <c r="I7" s="29">
        <v>6</v>
      </c>
      <c r="J7" s="30">
        <f t="shared" si="3"/>
        <v>58.44</v>
      </c>
      <c r="K7" s="31">
        <v>0</v>
      </c>
      <c r="L7" s="32">
        <f t="shared" si="4"/>
        <v>0</v>
      </c>
    </row>
    <row r="8" spans="1:12" x14ac:dyDescent="0.2">
      <c r="A8" t="s">
        <v>107</v>
      </c>
      <c r="B8" s="23">
        <v>23.99</v>
      </c>
      <c r="C8" s="23">
        <v>5.05</v>
      </c>
      <c r="D8" s="24">
        <f t="shared" si="0"/>
        <v>18.939999999999998</v>
      </c>
      <c r="E8" s="25">
        <v>0</v>
      </c>
      <c r="F8" s="26">
        <f t="shared" si="1"/>
        <v>0</v>
      </c>
      <c r="G8" s="27">
        <v>2</v>
      </c>
      <c r="H8" s="28">
        <f t="shared" si="2"/>
        <v>37.879999999999995</v>
      </c>
      <c r="I8" s="29">
        <v>6</v>
      </c>
      <c r="J8" s="30">
        <f t="shared" si="3"/>
        <v>113.63999999999999</v>
      </c>
      <c r="K8" s="31">
        <v>0</v>
      </c>
      <c r="L8" s="32">
        <f t="shared" si="4"/>
        <v>0</v>
      </c>
    </row>
    <row r="9" spans="1:12" x14ac:dyDescent="0.2">
      <c r="A9" t="s">
        <v>108</v>
      </c>
      <c r="B9" s="23">
        <v>250</v>
      </c>
      <c r="C9" s="23">
        <v>100</v>
      </c>
      <c r="D9" s="24">
        <f t="shared" si="0"/>
        <v>150</v>
      </c>
      <c r="E9" s="25">
        <v>5</v>
      </c>
      <c r="F9" s="26">
        <f t="shared" si="1"/>
        <v>750</v>
      </c>
      <c r="G9" s="27">
        <v>1</v>
      </c>
      <c r="H9" s="28">
        <f t="shared" si="2"/>
        <v>150</v>
      </c>
      <c r="I9" s="29">
        <v>0</v>
      </c>
      <c r="J9" s="30">
        <f t="shared" si="3"/>
        <v>0</v>
      </c>
      <c r="K9" s="31">
        <v>0</v>
      </c>
      <c r="L9" s="32">
        <f t="shared" si="4"/>
        <v>0</v>
      </c>
    </row>
    <row r="10" spans="1:12" x14ac:dyDescent="0.2">
      <c r="A10" t="s">
        <v>109</v>
      </c>
      <c r="B10" s="23">
        <v>200</v>
      </c>
      <c r="C10" s="23">
        <v>89.99</v>
      </c>
      <c r="D10" s="24">
        <f t="shared" si="0"/>
        <v>110.01</v>
      </c>
      <c r="E10" s="25">
        <v>5</v>
      </c>
      <c r="F10" s="26">
        <f t="shared" si="1"/>
        <v>550.05000000000007</v>
      </c>
      <c r="G10" s="27">
        <v>0</v>
      </c>
      <c r="H10" s="28">
        <f t="shared" si="2"/>
        <v>0</v>
      </c>
      <c r="I10" s="29">
        <v>0</v>
      </c>
      <c r="J10" s="30">
        <f t="shared" si="3"/>
        <v>0</v>
      </c>
      <c r="K10" s="31">
        <v>0</v>
      </c>
      <c r="L10" s="32">
        <f t="shared" si="4"/>
        <v>0</v>
      </c>
    </row>
    <row r="11" spans="1:12" x14ac:dyDescent="0.2">
      <c r="A11" t="s">
        <v>110</v>
      </c>
      <c r="B11" s="23">
        <v>1000</v>
      </c>
      <c r="C11" s="23">
        <v>250</v>
      </c>
      <c r="D11" s="24">
        <f t="shared" si="0"/>
        <v>750</v>
      </c>
      <c r="E11" s="25">
        <v>0</v>
      </c>
      <c r="F11" s="26">
        <f t="shared" si="1"/>
        <v>0</v>
      </c>
      <c r="G11" s="27">
        <v>0</v>
      </c>
      <c r="H11" s="28">
        <f t="shared" si="2"/>
        <v>0</v>
      </c>
      <c r="I11" s="29">
        <v>0</v>
      </c>
      <c r="J11" s="30">
        <f t="shared" si="3"/>
        <v>0</v>
      </c>
      <c r="K11" s="31">
        <v>2</v>
      </c>
      <c r="L11" s="32">
        <f t="shared" si="4"/>
        <v>1500</v>
      </c>
    </row>
    <row r="12" spans="1:12" x14ac:dyDescent="0.2">
      <c r="A12" t="s">
        <v>111</v>
      </c>
      <c r="B12" s="23">
        <v>1500</v>
      </c>
      <c r="C12" s="23">
        <v>300</v>
      </c>
      <c r="D12" s="24">
        <f t="shared" si="0"/>
        <v>1200</v>
      </c>
      <c r="E12" s="25">
        <v>0</v>
      </c>
      <c r="F12" s="26">
        <f t="shared" si="1"/>
        <v>0</v>
      </c>
      <c r="G12" s="27">
        <v>0</v>
      </c>
      <c r="H12" s="28">
        <f t="shared" si="2"/>
        <v>0</v>
      </c>
      <c r="I12" s="29">
        <v>0</v>
      </c>
      <c r="J12" s="30">
        <f t="shared" si="3"/>
        <v>0</v>
      </c>
      <c r="K12" s="31">
        <v>2</v>
      </c>
      <c r="L12" s="32">
        <f t="shared" si="4"/>
        <v>2400</v>
      </c>
    </row>
    <row r="13" spans="1:12" x14ac:dyDescent="0.2">
      <c r="A13" t="s">
        <v>112</v>
      </c>
      <c r="B13" s="23">
        <v>5000</v>
      </c>
      <c r="C13" s="23">
        <v>575.65</v>
      </c>
      <c r="D13" s="24">
        <f t="shared" si="0"/>
        <v>4424.3500000000004</v>
      </c>
      <c r="E13" s="25">
        <v>2</v>
      </c>
      <c r="F13" s="26">
        <f t="shared" si="1"/>
        <v>8848.7000000000007</v>
      </c>
      <c r="G13" s="27">
        <v>0</v>
      </c>
      <c r="H13" s="28">
        <f t="shared" si="2"/>
        <v>0</v>
      </c>
      <c r="I13" s="29">
        <v>0</v>
      </c>
      <c r="J13" s="30">
        <f t="shared" si="3"/>
        <v>0</v>
      </c>
      <c r="K13" s="31">
        <v>3</v>
      </c>
      <c r="L13" s="32">
        <f t="shared" si="4"/>
        <v>13273.050000000001</v>
      </c>
    </row>
    <row r="14" spans="1:12" x14ac:dyDescent="0.2">
      <c r="A14" t="s">
        <v>113</v>
      </c>
      <c r="B14" s="23">
        <v>5995</v>
      </c>
      <c r="C14" s="23">
        <v>500</v>
      </c>
      <c r="D14" s="24">
        <f t="shared" si="0"/>
        <v>5495</v>
      </c>
      <c r="E14" s="25">
        <v>1</v>
      </c>
      <c r="F14" s="26">
        <f t="shared" si="1"/>
        <v>5495</v>
      </c>
      <c r="G14" s="27">
        <v>1</v>
      </c>
      <c r="H14" s="28">
        <f t="shared" si="2"/>
        <v>5495</v>
      </c>
      <c r="I14" s="29">
        <v>0</v>
      </c>
      <c r="J14" s="30">
        <f t="shared" si="3"/>
        <v>0</v>
      </c>
      <c r="K14" s="31">
        <v>1</v>
      </c>
      <c r="L14" s="32">
        <f t="shared" si="4"/>
        <v>5495</v>
      </c>
    </row>
    <row r="15" spans="1:12" x14ac:dyDescent="0.2">
      <c r="E15" s="33"/>
      <c r="F15" s="33"/>
      <c r="G15" s="34"/>
      <c r="H15" s="34"/>
      <c r="I15" s="35"/>
      <c r="J15" s="35"/>
      <c r="K15" s="36"/>
      <c r="L15" s="36"/>
    </row>
    <row r="16" spans="1:12" x14ac:dyDescent="0.2">
      <c r="A16" s="40" t="s">
        <v>114</v>
      </c>
      <c r="B16" s="40"/>
      <c r="C16" s="37"/>
      <c r="D16" s="37"/>
      <c r="E16" s="41">
        <f>SUM(F3:F14)</f>
        <v>16042.6</v>
      </c>
      <c r="F16" s="42"/>
      <c r="G16" s="43">
        <f>SUM(H3:H14)</f>
        <v>6109.16</v>
      </c>
      <c r="H16" s="42"/>
      <c r="I16" s="43">
        <f>SUM(J3:J14)</f>
        <v>1419.7800000000002</v>
      </c>
      <c r="J16" s="42"/>
      <c r="K16" s="43">
        <f>SUM(L3:L14)</f>
        <v>22668.050000000003</v>
      </c>
      <c r="L16" s="42"/>
    </row>
    <row r="18" spans="1:12" x14ac:dyDescent="0.2">
      <c r="A18" s="38" t="s">
        <v>115</v>
      </c>
      <c r="B18" s="38"/>
      <c r="C18" s="38"/>
      <c r="D18" s="38"/>
      <c r="E18" s="45"/>
      <c r="F18" s="45"/>
      <c r="G18" s="45"/>
      <c r="H18" s="45"/>
      <c r="I18" s="45"/>
      <c r="J18" s="45"/>
      <c r="K18" s="45"/>
      <c r="L18" s="45"/>
    </row>
  </sheetData>
  <mergeCells count="10">
    <mergeCell ref="A16:B16"/>
    <mergeCell ref="E16:F16"/>
    <mergeCell ref="G16:H16"/>
    <mergeCell ref="I16:J16"/>
    <mergeCell ref="K16:L16"/>
    <mergeCell ref="E18:F18"/>
    <mergeCell ref="G18:H18"/>
    <mergeCell ref="I18:J18"/>
    <mergeCell ref="K18:L18"/>
    <mergeCell ref="E1:K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"/>
  <sheetViews>
    <sheetView workbookViewId="0">
      <selection activeCell="D4" sqref="D4"/>
    </sheetView>
  </sheetViews>
  <sheetFormatPr defaultRowHeight="12.75" x14ac:dyDescent="0.2"/>
  <cols>
    <col min="1" max="7" width="12.7109375" customWidth="1"/>
  </cols>
  <sheetData>
    <row r="1" spans="1:6" ht="18" x14ac:dyDescent="0.25">
      <c r="A1" s="44" t="s">
        <v>0</v>
      </c>
      <c r="B1" s="44"/>
      <c r="C1" s="44"/>
      <c r="D1" s="44"/>
      <c r="E1" s="44"/>
    </row>
    <row r="3" spans="1:6" ht="25.5" x14ac:dyDescent="0.2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</row>
    <row r="4" spans="1:6" x14ac:dyDescent="0.2">
      <c r="A4" s="3">
        <v>350000</v>
      </c>
      <c r="B4">
        <v>15</v>
      </c>
      <c r="C4" s="4">
        <v>2.5000000000000001E-2</v>
      </c>
    </row>
    <row r="5" spans="1:6" x14ac:dyDescent="0.2">
      <c r="A5" s="3">
        <v>350000</v>
      </c>
      <c r="B5">
        <v>20</v>
      </c>
      <c r="C5" s="4">
        <v>2.5000000000000001E-2</v>
      </c>
    </row>
    <row r="6" spans="1:6" x14ac:dyDescent="0.2">
      <c r="A6" s="3">
        <v>350000</v>
      </c>
      <c r="B6">
        <v>25</v>
      </c>
      <c r="C6" s="4">
        <v>2.5000000000000001E-2</v>
      </c>
    </row>
  </sheetData>
  <mergeCells count="1">
    <mergeCell ref="A1:E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7"/>
  <sheetViews>
    <sheetView workbookViewId="0"/>
  </sheetViews>
  <sheetFormatPr defaultColWidth="9.140625" defaultRowHeight="12.75" x14ac:dyDescent="0.2"/>
  <cols>
    <col min="1" max="1" width="8.28515625" style="6" customWidth="1"/>
    <col min="2" max="2" width="9.42578125" style="6" customWidth="1"/>
    <col min="3" max="3" width="19.5703125" style="6" customWidth="1"/>
    <col min="4" max="4" width="13" style="6" customWidth="1"/>
    <col min="5" max="5" width="5.7109375" style="6" customWidth="1"/>
    <col min="6" max="6" width="6" style="6" customWidth="1"/>
    <col min="7" max="7" width="10.28515625" style="6" customWidth="1"/>
    <col min="8" max="8" width="12.5703125" style="6" customWidth="1"/>
    <col min="9" max="9" width="15.5703125" style="6" customWidth="1"/>
    <col min="10" max="16384" width="9.140625" style="6"/>
  </cols>
  <sheetData>
    <row r="1" spans="1:9" ht="25.5" x14ac:dyDescent="0.2">
      <c r="A1" s="5" t="s">
        <v>5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</row>
    <row r="2" spans="1:9" x14ac:dyDescent="0.2">
      <c r="A2" s="6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>
        <v>55411</v>
      </c>
      <c r="G2" s="6">
        <v>1</v>
      </c>
      <c r="H2" s="7">
        <v>600</v>
      </c>
      <c r="I2" s="6" t="s">
        <v>19</v>
      </c>
    </row>
    <row r="3" spans="1:9" x14ac:dyDescent="0.2">
      <c r="A3" s="6" t="s">
        <v>20</v>
      </c>
      <c r="B3" s="6" t="s">
        <v>21</v>
      </c>
      <c r="C3" s="6" t="s">
        <v>22</v>
      </c>
      <c r="D3" s="6" t="s">
        <v>23</v>
      </c>
      <c r="E3" s="6" t="s">
        <v>18</v>
      </c>
      <c r="F3" s="6">
        <v>56649</v>
      </c>
      <c r="G3" s="6">
        <v>2</v>
      </c>
      <c r="H3" s="7">
        <v>1200</v>
      </c>
      <c r="I3" s="6" t="s">
        <v>24</v>
      </c>
    </row>
    <row r="4" spans="1:9" x14ac:dyDescent="0.2">
      <c r="A4" s="6" t="s">
        <v>25</v>
      </c>
      <c r="B4" s="6" t="s">
        <v>26</v>
      </c>
      <c r="C4" s="6" t="s">
        <v>27</v>
      </c>
      <c r="D4" s="6" t="s">
        <v>28</v>
      </c>
      <c r="E4" s="6" t="s">
        <v>18</v>
      </c>
      <c r="F4" s="6">
        <v>55701</v>
      </c>
      <c r="G4" s="6">
        <v>2</v>
      </c>
      <c r="H4" s="7">
        <v>1686</v>
      </c>
      <c r="I4" s="6" t="s">
        <v>24</v>
      </c>
    </row>
    <row r="5" spans="1:9" x14ac:dyDescent="0.2">
      <c r="A5" s="6" t="s">
        <v>29</v>
      </c>
      <c r="B5" s="6" t="s">
        <v>30</v>
      </c>
      <c r="C5" s="6" t="s">
        <v>31</v>
      </c>
      <c r="D5" s="6" t="s">
        <v>32</v>
      </c>
      <c r="E5" s="6" t="s">
        <v>18</v>
      </c>
      <c r="F5" s="6">
        <v>55655</v>
      </c>
      <c r="G5" s="6">
        <v>1</v>
      </c>
      <c r="H5" s="7">
        <v>600</v>
      </c>
      <c r="I5" s="6" t="s">
        <v>33</v>
      </c>
    </row>
    <row r="6" spans="1:9" x14ac:dyDescent="0.2">
      <c r="A6" s="6" t="s">
        <v>34</v>
      </c>
      <c r="B6" s="6" t="s">
        <v>29</v>
      </c>
      <c r="C6" s="6" t="s">
        <v>35</v>
      </c>
      <c r="D6" s="6" t="s">
        <v>36</v>
      </c>
      <c r="E6" s="6" t="s">
        <v>18</v>
      </c>
      <c r="F6" s="6">
        <v>55439</v>
      </c>
      <c r="G6" s="6">
        <v>2</v>
      </c>
      <c r="H6" s="7">
        <v>1200</v>
      </c>
      <c r="I6" s="6" t="s">
        <v>24</v>
      </c>
    </row>
    <row r="7" spans="1:9" x14ac:dyDescent="0.2">
      <c r="A7" s="6" t="s">
        <v>37</v>
      </c>
      <c r="B7" s="6" t="s">
        <v>38</v>
      </c>
      <c r="C7" s="6" t="s">
        <v>39</v>
      </c>
      <c r="D7" s="6" t="s">
        <v>28</v>
      </c>
      <c r="E7" s="6" t="s">
        <v>18</v>
      </c>
      <c r="F7" s="6">
        <v>55701</v>
      </c>
      <c r="G7" s="6">
        <v>2</v>
      </c>
      <c r="H7" s="7">
        <v>1686</v>
      </c>
      <c r="I7" s="6" t="s">
        <v>33</v>
      </c>
    </row>
    <row r="8" spans="1:9" x14ac:dyDescent="0.2">
      <c r="A8" s="6" t="s">
        <v>40</v>
      </c>
      <c r="B8" s="6" t="s">
        <v>41</v>
      </c>
      <c r="C8" s="6" t="s">
        <v>42</v>
      </c>
      <c r="D8" s="6" t="s">
        <v>43</v>
      </c>
      <c r="E8" s="6" t="s">
        <v>18</v>
      </c>
      <c r="F8" s="6">
        <v>55616</v>
      </c>
      <c r="G8" s="6">
        <v>1</v>
      </c>
      <c r="H8" s="7">
        <v>769</v>
      </c>
      <c r="I8" s="6" t="s">
        <v>33</v>
      </c>
    </row>
    <row r="9" spans="1:9" x14ac:dyDescent="0.2">
      <c r="A9" s="6" t="s">
        <v>44</v>
      </c>
      <c r="B9" s="6" t="s">
        <v>45</v>
      </c>
      <c r="C9" s="6" t="s">
        <v>46</v>
      </c>
      <c r="D9" s="6" t="s">
        <v>36</v>
      </c>
      <c r="E9" s="6" t="s">
        <v>18</v>
      </c>
      <c r="F9" s="6">
        <v>55439</v>
      </c>
      <c r="G9" s="6">
        <v>15</v>
      </c>
      <c r="H9" s="7">
        <v>11535</v>
      </c>
      <c r="I9" s="6" t="s">
        <v>24</v>
      </c>
    </row>
    <row r="10" spans="1:9" x14ac:dyDescent="0.2">
      <c r="A10" s="6" t="s">
        <v>47</v>
      </c>
      <c r="B10" s="6" t="s">
        <v>48</v>
      </c>
      <c r="C10" s="6" t="s">
        <v>49</v>
      </c>
      <c r="D10" s="6" t="s">
        <v>28</v>
      </c>
      <c r="E10" s="6" t="s">
        <v>18</v>
      </c>
      <c r="F10" s="6">
        <v>55701</v>
      </c>
      <c r="G10" s="6">
        <v>8</v>
      </c>
      <c r="H10" s="7">
        <v>4800</v>
      </c>
      <c r="I10" s="6" t="s">
        <v>50</v>
      </c>
    </row>
    <row r="11" spans="1:9" x14ac:dyDescent="0.2">
      <c r="A11" s="6" t="s">
        <v>51</v>
      </c>
      <c r="B11" s="6" t="s">
        <v>15</v>
      </c>
      <c r="C11" s="6" t="s">
        <v>52</v>
      </c>
      <c r="D11" s="6" t="s">
        <v>43</v>
      </c>
      <c r="E11" s="6" t="s">
        <v>18</v>
      </c>
      <c r="F11" s="6">
        <v>55616</v>
      </c>
      <c r="G11" s="6">
        <v>1</v>
      </c>
      <c r="H11" s="7">
        <v>600</v>
      </c>
      <c r="I11" s="6" t="s">
        <v>33</v>
      </c>
    </row>
    <row r="12" spans="1:9" x14ac:dyDescent="0.2">
      <c r="A12" s="6" t="s">
        <v>51</v>
      </c>
      <c r="B12" s="6" t="s">
        <v>53</v>
      </c>
      <c r="C12" s="6" t="s">
        <v>54</v>
      </c>
      <c r="D12" s="6" t="s">
        <v>28</v>
      </c>
      <c r="E12" s="6" t="s">
        <v>18</v>
      </c>
      <c r="F12" s="6">
        <v>55701</v>
      </c>
      <c r="G12" s="6">
        <v>2</v>
      </c>
      <c r="H12" s="7">
        <v>1538</v>
      </c>
      <c r="I12" s="6" t="s">
        <v>19</v>
      </c>
    </row>
    <row r="13" spans="1:9" x14ac:dyDescent="0.2">
      <c r="A13" s="6" t="s">
        <v>55</v>
      </c>
      <c r="B13" s="6" t="s">
        <v>56</v>
      </c>
      <c r="C13" s="6" t="s">
        <v>57</v>
      </c>
      <c r="D13" s="6" t="s">
        <v>17</v>
      </c>
      <c r="E13" s="6" t="s">
        <v>18</v>
      </c>
      <c r="F13" s="6">
        <v>55411</v>
      </c>
      <c r="G13" s="6">
        <v>2</v>
      </c>
      <c r="H13" s="7">
        <v>1686</v>
      </c>
      <c r="I13" s="6" t="s">
        <v>24</v>
      </c>
    </row>
    <row r="14" spans="1:9" x14ac:dyDescent="0.2">
      <c r="A14" s="6" t="s">
        <v>58</v>
      </c>
      <c r="B14" s="6" t="s">
        <v>59</v>
      </c>
      <c r="C14" s="6" t="s">
        <v>60</v>
      </c>
      <c r="D14" s="6" t="s">
        <v>61</v>
      </c>
      <c r="E14" s="6" t="s">
        <v>18</v>
      </c>
      <c r="F14" s="6">
        <v>55755</v>
      </c>
      <c r="G14" s="6">
        <v>1</v>
      </c>
      <c r="H14" s="7">
        <v>600</v>
      </c>
      <c r="I14" s="6" t="s">
        <v>33</v>
      </c>
    </row>
    <row r="15" spans="1:9" x14ac:dyDescent="0.2">
      <c r="A15" s="6" t="s">
        <v>62</v>
      </c>
      <c r="B15" s="6" t="s">
        <v>63</v>
      </c>
      <c r="C15" s="6" t="s">
        <v>64</v>
      </c>
      <c r="D15" s="6" t="s">
        <v>65</v>
      </c>
      <c r="E15" s="6" t="s">
        <v>66</v>
      </c>
      <c r="F15" s="6">
        <v>54880</v>
      </c>
      <c r="G15" s="6">
        <v>1</v>
      </c>
      <c r="H15" s="7">
        <v>843</v>
      </c>
      <c r="I15" s="6" t="s">
        <v>33</v>
      </c>
    </row>
    <row r="16" spans="1:9" x14ac:dyDescent="0.2">
      <c r="A16" s="6" t="s">
        <v>67</v>
      </c>
      <c r="B16" s="6" t="s">
        <v>68</v>
      </c>
      <c r="C16" s="6" t="s">
        <v>69</v>
      </c>
      <c r="D16" s="6" t="s">
        <v>70</v>
      </c>
      <c r="E16" s="6" t="s">
        <v>18</v>
      </c>
      <c r="F16" s="6">
        <v>56649</v>
      </c>
      <c r="G16" s="6">
        <v>8</v>
      </c>
      <c r="H16" s="7">
        <v>6152</v>
      </c>
      <c r="I16" s="6" t="s">
        <v>33</v>
      </c>
    </row>
    <row r="17" spans="1:9" x14ac:dyDescent="0.2">
      <c r="A17" s="6" t="s">
        <v>71</v>
      </c>
      <c r="B17" s="6" t="s">
        <v>72</v>
      </c>
      <c r="C17" s="6" t="s">
        <v>73</v>
      </c>
      <c r="D17" s="6" t="s">
        <v>65</v>
      </c>
      <c r="E17" s="6" t="s">
        <v>66</v>
      </c>
      <c r="F17" s="6">
        <v>54880</v>
      </c>
      <c r="G17" s="6">
        <v>5</v>
      </c>
      <c r="H17" s="7">
        <v>3000</v>
      </c>
      <c r="I17" s="6" t="s">
        <v>24</v>
      </c>
    </row>
    <row r="18" spans="1:9" x14ac:dyDescent="0.2">
      <c r="A18" s="6" t="s">
        <v>74</v>
      </c>
      <c r="B18" s="6" t="s">
        <v>75</v>
      </c>
      <c r="C18" s="6" t="s">
        <v>76</v>
      </c>
      <c r="D18" s="6" t="s">
        <v>28</v>
      </c>
      <c r="E18" s="6" t="s">
        <v>18</v>
      </c>
      <c r="F18" s="6">
        <v>55701</v>
      </c>
      <c r="G18" s="6">
        <v>3</v>
      </c>
      <c r="H18" s="7">
        <v>1800</v>
      </c>
      <c r="I18" s="6" t="s">
        <v>24</v>
      </c>
    </row>
    <row r="19" spans="1:9" x14ac:dyDescent="0.2">
      <c r="A19" s="6" t="s">
        <v>74</v>
      </c>
      <c r="B19" s="6" t="s">
        <v>77</v>
      </c>
      <c r="C19" s="8" t="s">
        <v>87</v>
      </c>
      <c r="D19" s="6" t="s">
        <v>43</v>
      </c>
      <c r="E19" s="6" t="s">
        <v>18</v>
      </c>
      <c r="F19" s="6">
        <v>55616</v>
      </c>
      <c r="G19" s="6">
        <v>4</v>
      </c>
      <c r="H19" s="7">
        <v>3076</v>
      </c>
      <c r="I19" s="6" t="s">
        <v>33</v>
      </c>
    </row>
    <row r="20" spans="1:9" x14ac:dyDescent="0.2">
      <c r="A20" s="6" t="s">
        <v>78</v>
      </c>
      <c r="B20" s="6" t="s">
        <v>79</v>
      </c>
      <c r="C20" s="6" t="s">
        <v>80</v>
      </c>
      <c r="D20" s="6" t="s">
        <v>65</v>
      </c>
      <c r="E20" s="6" t="s">
        <v>66</v>
      </c>
      <c r="F20" s="6">
        <v>54880</v>
      </c>
      <c r="G20" s="6">
        <v>4</v>
      </c>
      <c r="H20" s="7">
        <v>3372</v>
      </c>
      <c r="I20" s="6" t="s">
        <v>24</v>
      </c>
    </row>
    <row r="21" spans="1:9" x14ac:dyDescent="0.2">
      <c r="A21" s="6" t="s">
        <v>78</v>
      </c>
      <c r="B21" s="6" t="s">
        <v>81</v>
      </c>
      <c r="C21" s="8" t="s">
        <v>88</v>
      </c>
      <c r="D21" s="6" t="s">
        <v>28</v>
      </c>
      <c r="E21" s="6" t="s">
        <v>18</v>
      </c>
      <c r="F21" s="6">
        <v>55801</v>
      </c>
      <c r="G21" s="6">
        <v>7</v>
      </c>
      <c r="H21" s="7">
        <v>4200</v>
      </c>
      <c r="I21" s="6" t="s">
        <v>24</v>
      </c>
    </row>
    <row r="22" spans="1:9" x14ac:dyDescent="0.2">
      <c r="A22" s="8" t="s">
        <v>78</v>
      </c>
      <c r="B22" s="8" t="s">
        <v>85</v>
      </c>
      <c r="C22" s="8" t="s">
        <v>89</v>
      </c>
      <c r="D22" s="8" t="s">
        <v>86</v>
      </c>
      <c r="E22" s="6" t="s">
        <v>18</v>
      </c>
      <c r="F22" s="6">
        <v>55731</v>
      </c>
      <c r="G22" s="6">
        <v>7</v>
      </c>
      <c r="H22" s="7">
        <v>4200</v>
      </c>
      <c r="I22" s="6" t="s">
        <v>50</v>
      </c>
    </row>
    <row r="23" spans="1:9" x14ac:dyDescent="0.2">
      <c r="A23" s="6" t="s">
        <v>82</v>
      </c>
      <c r="B23" s="6" t="s">
        <v>53</v>
      </c>
      <c r="C23" s="6" t="s">
        <v>83</v>
      </c>
      <c r="D23" s="6" t="s">
        <v>84</v>
      </c>
      <c r="E23" s="6" t="s">
        <v>18</v>
      </c>
      <c r="F23" s="6">
        <v>55604</v>
      </c>
      <c r="G23" s="6">
        <v>2</v>
      </c>
      <c r="H23" s="7">
        <v>1200</v>
      </c>
      <c r="I23" s="6" t="s">
        <v>50</v>
      </c>
    </row>
    <row r="25" spans="1:9" x14ac:dyDescent="0.2">
      <c r="C25" s="1" t="s">
        <v>13</v>
      </c>
    </row>
    <row r="26" spans="1:9" x14ac:dyDescent="0.2">
      <c r="C26" s="8" t="s">
        <v>24</v>
      </c>
      <c r="H26" s="7"/>
    </row>
    <row r="27" spans="1:9" x14ac:dyDescent="0.2">
      <c r="H27" s="7"/>
    </row>
    <row r="28" spans="1:9" x14ac:dyDescent="0.2">
      <c r="H28" s="7"/>
    </row>
    <row r="29" spans="1:9" x14ac:dyDescent="0.2">
      <c r="H29" s="7"/>
    </row>
    <row r="30" spans="1:9" x14ac:dyDescent="0.2">
      <c r="H30" s="7"/>
    </row>
    <row r="31" spans="1:9" x14ac:dyDescent="0.2">
      <c r="H31" s="7"/>
    </row>
    <row r="32" spans="1:9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</sheetData>
  <dataValidations count="2">
    <dataValidation type="list" allowBlank="1" showInputMessage="1" showErrorMessage="1" sqref="I2:I23" xr:uid="{00000000-0002-0000-0200-000000000000}">
      <formula1>"Business, Pleasure, Other, Not Stated"</formula1>
    </dataValidation>
    <dataValidation type="textLength" allowBlank="1" showInputMessage="1" showErrorMessage="1" error="Use two letter state abbreviations, please." prompt="Enter the client's state of resisdence." sqref="E2" xr:uid="{00000000-0002-0000-0200-000001000000}">
      <formula1>2</formula1>
      <formula2>2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workbookViewId="0">
      <selection activeCell="L4" sqref="L4"/>
    </sheetView>
  </sheetViews>
  <sheetFormatPr defaultColWidth="9.140625" defaultRowHeight="12.75" x14ac:dyDescent="0.2"/>
  <cols>
    <col min="1" max="1" width="9.85546875" style="11" bestFit="1" customWidth="1"/>
    <col min="2" max="2" width="13" style="11" customWidth="1"/>
    <col min="3" max="3" width="13.42578125" style="11" customWidth="1"/>
    <col min="4" max="4" width="19.5703125" style="11" customWidth="1"/>
    <col min="5" max="5" width="13" style="11" customWidth="1"/>
    <col min="6" max="6" width="7.42578125" style="11" customWidth="1"/>
    <col min="7" max="7" width="6" style="11" customWidth="1"/>
    <col min="8" max="8" width="13.85546875" style="11" customWidth="1"/>
    <col min="9" max="9" width="22.5703125" style="11" customWidth="1"/>
    <col min="10" max="10" width="15.5703125" style="11" customWidth="1"/>
    <col min="11" max="16384" width="9.140625" style="11"/>
  </cols>
  <sheetData>
    <row r="1" spans="1:10" x14ac:dyDescent="0.2">
      <c r="A1" s="9" t="s">
        <v>90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</row>
    <row r="2" spans="1:10" x14ac:dyDescent="0.2">
      <c r="A2" s="12">
        <v>7</v>
      </c>
      <c r="B2" s="12" t="s">
        <v>40</v>
      </c>
      <c r="C2" s="12" t="s">
        <v>41</v>
      </c>
      <c r="D2" s="12" t="s">
        <v>42</v>
      </c>
      <c r="E2" s="12" t="s">
        <v>43</v>
      </c>
      <c r="F2" s="12" t="s">
        <v>18</v>
      </c>
      <c r="G2" s="12">
        <v>55616</v>
      </c>
      <c r="H2" s="12">
        <v>1</v>
      </c>
      <c r="I2" s="13">
        <v>769</v>
      </c>
      <c r="J2" s="12" t="s">
        <v>33</v>
      </c>
    </row>
    <row r="3" spans="1:10" x14ac:dyDescent="0.2">
      <c r="A3" s="14">
        <v>8</v>
      </c>
      <c r="B3" s="14" t="s">
        <v>44</v>
      </c>
      <c r="C3" s="14" t="s">
        <v>45</v>
      </c>
      <c r="D3" s="14" t="s">
        <v>46</v>
      </c>
      <c r="E3" s="14" t="s">
        <v>36</v>
      </c>
      <c r="F3" s="14" t="s">
        <v>18</v>
      </c>
      <c r="G3" s="14">
        <v>55439</v>
      </c>
      <c r="H3" s="14">
        <v>15</v>
      </c>
      <c r="I3" s="15">
        <v>11535</v>
      </c>
      <c r="J3" s="14" t="s">
        <v>24</v>
      </c>
    </row>
    <row r="4" spans="1:10" x14ac:dyDescent="0.2">
      <c r="A4" s="12">
        <v>12</v>
      </c>
      <c r="B4" s="12" t="s">
        <v>55</v>
      </c>
      <c r="C4" s="12" t="s">
        <v>56</v>
      </c>
      <c r="D4" s="12" t="s">
        <v>57</v>
      </c>
      <c r="E4" s="12" t="s">
        <v>17</v>
      </c>
      <c r="F4" s="12" t="s">
        <v>18</v>
      </c>
      <c r="G4" s="12">
        <v>55411</v>
      </c>
      <c r="H4" s="12">
        <v>2</v>
      </c>
      <c r="I4" s="13">
        <v>1686</v>
      </c>
      <c r="J4" s="12" t="s">
        <v>24</v>
      </c>
    </row>
    <row r="5" spans="1:10" x14ac:dyDescent="0.2">
      <c r="A5" s="14">
        <v>5</v>
      </c>
      <c r="B5" s="14" t="s">
        <v>34</v>
      </c>
      <c r="C5" s="14" t="s">
        <v>29</v>
      </c>
      <c r="D5" s="14" t="s">
        <v>35</v>
      </c>
      <c r="E5" s="14" t="s">
        <v>36</v>
      </c>
      <c r="F5" s="14" t="s">
        <v>18</v>
      </c>
      <c r="G5" s="14">
        <v>55439</v>
      </c>
      <c r="H5" s="14">
        <v>2</v>
      </c>
      <c r="I5" s="15">
        <v>1200</v>
      </c>
      <c r="J5" s="14" t="s">
        <v>24</v>
      </c>
    </row>
    <row r="6" spans="1:10" x14ac:dyDescent="0.2">
      <c r="A6" s="12">
        <v>13</v>
      </c>
      <c r="B6" s="12" t="s">
        <v>58</v>
      </c>
      <c r="C6" s="12" t="s">
        <v>59</v>
      </c>
      <c r="D6" s="12" t="s">
        <v>60</v>
      </c>
      <c r="E6" s="12" t="s">
        <v>61</v>
      </c>
      <c r="F6" s="12" t="s">
        <v>18</v>
      </c>
      <c r="G6" s="12">
        <v>55755</v>
      </c>
      <c r="H6" s="12">
        <v>1</v>
      </c>
      <c r="I6" s="13">
        <v>600</v>
      </c>
      <c r="J6" s="12" t="s">
        <v>33</v>
      </c>
    </row>
    <row r="7" spans="1:10" x14ac:dyDescent="0.2">
      <c r="A7" s="14">
        <v>14</v>
      </c>
      <c r="B7" s="14" t="s">
        <v>62</v>
      </c>
      <c r="C7" s="14" t="s">
        <v>63</v>
      </c>
      <c r="D7" s="14" t="s">
        <v>64</v>
      </c>
      <c r="E7" s="14" t="s">
        <v>65</v>
      </c>
      <c r="F7" s="14" t="s">
        <v>66</v>
      </c>
      <c r="G7" s="14">
        <v>54880</v>
      </c>
      <c r="H7" s="14">
        <v>1</v>
      </c>
      <c r="I7" s="15">
        <v>843</v>
      </c>
      <c r="J7" s="14" t="s">
        <v>33</v>
      </c>
    </row>
    <row r="8" spans="1:10" x14ac:dyDescent="0.2">
      <c r="A8" s="12">
        <v>17</v>
      </c>
      <c r="B8" s="12" t="s">
        <v>74</v>
      </c>
      <c r="C8" s="12" t="s">
        <v>75</v>
      </c>
      <c r="D8" s="12" t="s">
        <v>76</v>
      </c>
      <c r="E8" s="12" t="s">
        <v>28</v>
      </c>
      <c r="F8" s="12" t="s">
        <v>18</v>
      </c>
      <c r="G8" s="12">
        <v>55701</v>
      </c>
      <c r="H8" s="12">
        <v>3</v>
      </c>
      <c r="I8" s="13">
        <v>1800</v>
      </c>
      <c r="J8" s="12" t="s">
        <v>24</v>
      </c>
    </row>
    <row r="9" spans="1:10" x14ac:dyDescent="0.2">
      <c r="A9" s="14">
        <v>16</v>
      </c>
      <c r="B9" s="14" t="s">
        <v>71</v>
      </c>
      <c r="C9" s="14" t="s">
        <v>72</v>
      </c>
      <c r="D9" s="14" t="s">
        <v>73</v>
      </c>
      <c r="E9" s="14" t="s">
        <v>65</v>
      </c>
      <c r="F9" s="14" t="s">
        <v>66</v>
      </c>
      <c r="G9" s="14">
        <v>54880</v>
      </c>
      <c r="H9" s="14">
        <v>5</v>
      </c>
      <c r="I9" s="15">
        <v>3000</v>
      </c>
      <c r="J9" s="14" t="s">
        <v>24</v>
      </c>
    </row>
    <row r="10" spans="1:10" x14ac:dyDescent="0.2">
      <c r="A10" s="12">
        <v>2</v>
      </c>
      <c r="B10" s="12" t="s">
        <v>20</v>
      </c>
      <c r="C10" s="12" t="s">
        <v>21</v>
      </c>
      <c r="D10" s="12" t="s">
        <v>22</v>
      </c>
      <c r="E10" s="12" t="s">
        <v>23</v>
      </c>
      <c r="F10" s="12" t="s">
        <v>18</v>
      </c>
      <c r="G10" s="12">
        <v>56649</v>
      </c>
      <c r="H10" s="12">
        <v>2</v>
      </c>
      <c r="I10" s="13">
        <v>1200</v>
      </c>
      <c r="J10" s="12" t="s">
        <v>24</v>
      </c>
    </row>
    <row r="11" spans="1:10" x14ac:dyDescent="0.2">
      <c r="A11" s="14">
        <v>11</v>
      </c>
      <c r="B11" s="14" t="s">
        <v>51</v>
      </c>
      <c r="C11" s="14" t="s">
        <v>53</v>
      </c>
      <c r="D11" s="14" t="s">
        <v>54</v>
      </c>
      <c r="E11" s="14" t="s">
        <v>28</v>
      </c>
      <c r="F11" s="14" t="s">
        <v>18</v>
      </c>
      <c r="G11" s="14">
        <v>55701</v>
      </c>
      <c r="H11" s="14">
        <v>2</v>
      </c>
      <c r="I11" s="15">
        <v>1538</v>
      </c>
      <c r="J11" s="14" t="s">
        <v>19</v>
      </c>
    </row>
    <row r="12" spans="1:10" x14ac:dyDescent="0.2">
      <c r="A12" s="12">
        <v>22</v>
      </c>
      <c r="B12" s="12" t="s">
        <v>82</v>
      </c>
      <c r="C12" s="12" t="s">
        <v>53</v>
      </c>
      <c r="D12" s="12" t="s">
        <v>83</v>
      </c>
      <c r="E12" s="12" t="s">
        <v>84</v>
      </c>
      <c r="F12" s="12" t="s">
        <v>18</v>
      </c>
      <c r="G12" s="12">
        <v>55604</v>
      </c>
      <c r="H12" s="12">
        <v>2</v>
      </c>
      <c r="I12" s="13">
        <v>1200</v>
      </c>
      <c r="J12" s="12" t="s">
        <v>50</v>
      </c>
    </row>
    <row r="13" spans="1:10" x14ac:dyDescent="0.2">
      <c r="A13" s="14">
        <v>6</v>
      </c>
      <c r="B13" s="14" t="s">
        <v>37</v>
      </c>
      <c r="C13" s="14" t="s">
        <v>38</v>
      </c>
      <c r="D13" s="14" t="s">
        <v>39</v>
      </c>
      <c r="E13" s="14" t="s">
        <v>28</v>
      </c>
      <c r="F13" s="14" t="s">
        <v>18</v>
      </c>
      <c r="G13" s="14">
        <v>55701</v>
      </c>
      <c r="H13" s="14">
        <v>2</v>
      </c>
      <c r="I13" s="15">
        <v>1686</v>
      </c>
      <c r="J13" s="14" t="s">
        <v>33</v>
      </c>
    </row>
    <row r="14" spans="1:10" x14ac:dyDescent="0.2">
      <c r="A14" s="12">
        <v>20</v>
      </c>
      <c r="B14" s="12" t="s">
        <v>78</v>
      </c>
      <c r="C14" s="12" t="s">
        <v>81</v>
      </c>
      <c r="D14" s="12" t="s">
        <v>91</v>
      </c>
      <c r="E14" s="12" t="s">
        <v>28</v>
      </c>
      <c r="F14" s="12" t="s">
        <v>18</v>
      </c>
      <c r="G14" s="12">
        <v>55801</v>
      </c>
      <c r="H14" s="12">
        <v>7</v>
      </c>
      <c r="I14" s="13">
        <v>4200</v>
      </c>
      <c r="J14" s="12" t="s">
        <v>24</v>
      </c>
    </row>
    <row r="15" spans="1:10" x14ac:dyDescent="0.2">
      <c r="A15" s="14">
        <v>9</v>
      </c>
      <c r="B15" s="14" t="s">
        <v>47</v>
      </c>
      <c r="C15" s="14" t="s">
        <v>48</v>
      </c>
      <c r="D15" s="14" t="s">
        <v>49</v>
      </c>
      <c r="E15" s="14" t="s">
        <v>28</v>
      </c>
      <c r="F15" s="14" t="s">
        <v>18</v>
      </c>
      <c r="G15" s="14">
        <v>55701</v>
      </c>
      <c r="H15" s="14">
        <v>8</v>
      </c>
      <c r="I15" s="15">
        <v>4800</v>
      </c>
      <c r="J15" s="14" t="s">
        <v>50</v>
      </c>
    </row>
    <row r="16" spans="1:10" x14ac:dyDescent="0.2">
      <c r="A16" s="12">
        <v>21</v>
      </c>
      <c r="B16" s="12" t="s">
        <v>78</v>
      </c>
      <c r="C16" s="12" t="s">
        <v>85</v>
      </c>
      <c r="D16" s="12" t="s">
        <v>89</v>
      </c>
      <c r="E16" s="12" t="s">
        <v>86</v>
      </c>
      <c r="F16" s="12" t="s">
        <v>18</v>
      </c>
      <c r="G16" s="12">
        <v>55731</v>
      </c>
      <c r="H16" s="12">
        <v>7</v>
      </c>
      <c r="I16" s="13">
        <v>4200</v>
      </c>
      <c r="J16" s="12" t="s">
        <v>50</v>
      </c>
    </row>
    <row r="17" spans="1:10" x14ac:dyDescent="0.2">
      <c r="A17" s="14">
        <v>19</v>
      </c>
      <c r="B17" s="14" t="s">
        <v>78</v>
      </c>
      <c r="C17" s="14" t="s">
        <v>79</v>
      </c>
      <c r="D17" s="14" t="s">
        <v>80</v>
      </c>
      <c r="E17" s="14" t="s">
        <v>65</v>
      </c>
      <c r="F17" s="14" t="s">
        <v>66</v>
      </c>
      <c r="G17" s="14">
        <v>54880</v>
      </c>
      <c r="H17" s="14">
        <v>4</v>
      </c>
      <c r="I17" s="15">
        <v>3372</v>
      </c>
      <c r="J17" s="14" t="s">
        <v>24</v>
      </c>
    </row>
    <row r="18" spans="1:10" x14ac:dyDescent="0.2">
      <c r="A18" s="12">
        <v>1</v>
      </c>
      <c r="B18" s="12" t="s">
        <v>14</v>
      </c>
      <c r="C18" s="12" t="s">
        <v>15</v>
      </c>
      <c r="D18" s="12" t="s">
        <v>16</v>
      </c>
      <c r="E18" s="12" t="s">
        <v>17</v>
      </c>
      <c r="F18" s="12" t="s">
        <v>18</v>
      </c>
      <c r="G18" s="12">
        <v>55411</v>
      </c>
      <c r="H18" s="12">
        <v>1</v>
      </c>
      <c r="I18" s="13">
        <v>600</v>
      </c>
      <c r="J18" s="12" t="s">
        <v>19</v>
      </c>
    </row>
    <row r="19" spans="1:10" x14ac:dyDescent="0.2">
      <c r="A19" s="14">
        <v>10</v>
      </c>
      <c r="B19" s="14" t="s">
        <v>51</v>
      </c>
      <c r="C19" s="14" t="s">
        <v>15</v>
      </c>
      <c r="D19" s="14" t="s">
        <v>52</v>
      </c>
      <c r="E19" s="14" t="s">
        <v>43</v>
      </c>
      <c r="F19" s="14" t="s">
        <v>18</v>
      </c>
      <c r="G19" s="14">
        <v>55616</v>
      </c>
      <c r="H19" s="14">
        <v>1</v>
      </c>
      <c r="I19" s="15">
        <v>600</v>
      </c>
      <c r="J19" s="14" t="s">
        <v>33</v>
      </c>
    </row>
    <row r="20" spans="1:10" x14ac:dyDescent="0.2">
      <c r="A20" s="12">
        <v>3</v>
      </c>
      <c r="B20" s="12" t="s">
        <v>25</v>
      </c>
      <c r="C20" s="12" t="s">
        <v>26</v>
      </c>
      <c r="D20" s="12" t="s">
        <v>27</v>
      </c>
      <c r="E20" s="12" t="s">
        <v>28</v>
      </c>
      <c r="F20" s="12" t="s">
        <v>18</v>
      </c>
      <c r="G20" s="12">
        <v>55701</v>
      </c>
      <c r="H20" s="12">
        <v>2</v>
      </c>
      <c r="I20" s="13">
        <v>1686</v>
      </c>
      <c r="J20" s="12" t="s">
        <v>24</v>
      </c>
    </row>
    <row r="21" spans="1:10" x14ac:dyDescent="0.2">
      <c r="A21" s="14">
        <v>15</v>
      </c>
      <c r="B21" s="14" t="s">
        <v>67</v>
      </c>
      <c r="C21" s="14" t="s">
        <v>68</v>
      </c>
      <c r="D21" s="14" t="s">
        <v>69</v>
      </c>
      <c r="E21" s="14" t="s">
        <v>70</v>
      </c>
      <c r="F21" s="14" t="s">
        <v>18</v>
      </c>
      <c r="G21" s="14">
        <v>56649</v>
      </c>
      <c r="H21" s="14">
        <v>8</v>
      </c>
      <c r="I21" s="15">
        <v>6152</v>
      </c>
      <c r="J21" s="14" t="s">
        <v>33</v>
      </c>
    </row>
    <row r="22" spans="1:10" x14ac:dyDescent="0.2">
      <c r="A22" s="12">
        <v>18</v>
      </c>
      <c r="B22" s="12" t="s">
        <v>74</v>
      </c>
      <c r="C22" s="12" t="s">
        <v>77</v>
      </c>
      <c r="D22" s="12" t="s">
        <v>92</v>
      </c>
      <c r="E22" s="12" t="s">
        <v>43</v>
      </c>
      <c r="F22" s="12" t="s">
        <v>18</v>
      </c>
      <c r="G22" s="12">
        <v>55616</v>
      </c>
      <c r="H22" s="12">
        <v>4</v>
      </c>
      <c r="I22" s="13">
        <v>3076</v>
      </c>
      <c r="J22" s="12" t="s">
        <v>33</v>
      </c>
    </row>
    <row r="23" spans="1:10" x14ac:dyDescent="0.2">
      <c r="A23" s="16">
        <v>4</v>
      </c>
      <c r="B23" s="16" t="s">
        <v>29</v>
      </c>
      <c r="C23" s="16" t="s">
        <v>30</v>
      </c>
      <c r="D23" s="16" t="s">
        <v>31</v>
      </c>
      <c r="E23" s="16" t="s">
        <v>32</v>
      </c>
      <c r="F23" s="16" t="s">
        <v>18</v>
      </c>
      <c r="G23" s="16">
        <v>55655</v>
      </c>
      <c r="H23" s="16">
        <v>1</v>
      </c>
      <c r="I23" s="17">
        <v>600</v>
      </c>
      <c r="J23" s="16" t="s">
        <v>33</v>
      </c>
    </row>
    <row r="25" spans="1:10" x14ac:dyDescent="0.2">
      <c r="D25" s="18"/>
      <c r="E25" s="18"/>
    </row>
    <row r="26" spans="1:10" x14ac:dyDescent="0.2">
      <c r="I26" s="19"/>
    </row>
    <row r="27" spans="1:10" x14ac:dyDescent="0.2">
      <c r="I27" s="19"/>
    </row>
    <row r="28" spans="1:10" x14ac:dyDescent="0.2">
      <c r="I28" s="19"/>
    </row>
    <row r="29" spans="1:10" x14ac:dyDescent="0.2">
      <c r="I29" s="19"/>
    </row>
    <row r="30" spans="1:10" x14ac:dyDescent="0.2">
      <c r="I30" s="19"/>
    </row>
    <row r="31" spans="1:10" x14ac:dyDescent="0.2">
      <c r="I31" s="19"/>
    </row>
    <row r="32" spans="1:10" x14ac:dyDescent="0.2">
      <c r="I32" s="19"/>
    </row>
    <row r="33" spans="9:9" x14ac:dyDescent="0.2">
      <c r="I33" s="19"/>
    </row>
    <row r="34" spans="9:9" x14ac:dyDescent="0.2">
      <c r="I34" s="19"/>
    </row>
    <row r="35" spans="9:9" x14ac:dyDescent="0.2">
      <c r="I35" s="19"/>
    </row>
    <row r="36" spans="9:9" x14ac:dyDescent="0.2">
      <c r="I36" s="19"/>
    </row>
    <row r="37" spans="9:9" x14ac:dyDescent="0.2">
      <c r="I37" s="19"/>
    </row>
    <row r="38" spans="9:9" x14ac:dyDescent="0.2">
      <c r="I38" s="19"/>
    </row>
    <row r="39" spans="9:9" x14ac:dyDescent="0.2">
      <c r="I39" s="19"/>
    </row>
    <row r="40" spans="9:9" x14ac:dyDescent="0.2">
      <c r="I40" s="19"/>
    </row>
    <row r="41" spans="9:9" x14ac:dyDescent="0.2">
      <c r="I41" s="19"/>
    </row>
    <row r="42" spans="9:9" x14ac:dyDescent="0.2">
      <c r="I42" s="19"/>
    </row>
    <row r="43" spans="9:9" x14ac:dyDescent="0.2">
      <c r="I43" s="19"/>
    </row>
    <row r="44" spans="9:9" x14ac:dyDescent="0.2">
      <c r="I44" s="19"/>
    </row>
    <row r="45" spans="9:9" x14ac:dyDescent="0.2">
      <c r="I45" s="19"/>
    </row>
    <row r="46" spans="9:9" x14ac:dyDescent="0.2">
      <c r="I46" s="19"/>
    </row>
    <row r="47" spans="9:9" x14ac:dyDescent="0.2">
      <c r="I47" s="19"/>
    </row>
  </sheetData>
  <dataValidations count="2">
    <dataValidation type="list" allowBlank="1" showInputMessage="1" showErrorMessage="1" sqref="J2:J23" xr:uid="{00000000-0002-0000-0300-000000000000}">
      <formula1>"Business, Pleasure, Other, Not Stated"</formula1>
    </dataValidation>
    <dataValidation type="textLength" allowBlank="1" showInputMessage="1" showErrorMessage="1" error="Use two letter state abbreviations, please." prompt="Enter the client's state of resisdence." sqref="F2" xr:uid="{00000000-0002-0000-0300-000001000000}">
      <formula1>2</formula1>
      <formula2>2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Sales Bonus</vt:lpstr>
      <vt:lpstr>Mortgage What If</vt:lpstr>
      <vt:lpstr>Questions Answered</vt:lpstr>
      <vt:lpstr>Client List</vt:lpstr>
      <vt:lpstr>Bernice_Young</vt:lpstr>
      <vt:lpstr>Brian_Kipp</vt:lpstr>
      <vt:lpstr>Friday</vt:lpstr>
      <vt:lpstr>Harrison_Thompson</vt:lpstr>
      <vt:lpstr>Larry_Davis</vt:lpstr>
      <vt:lpstr>Monday</vt:lpstr>
      <vt:lpstr>Nancy_Smith</vt:lpstr>
      <vt:lpstr>Retirement</vt:lpstr>
      <vt:lpstr>Terry_Nordstrom</vt:lpstr>
      <vt:lpstr>Thursday</vt:lpstr>
      <vt:lpstr>Tim_Berreau</vt:lpstr>
      <vt:lpstr>Total_Hours</vt:lpstr>
      <vt:lpstr>Tuesday</vt:lpstr>
      <vt:lpstr>Wednesday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CustomGuide, Inc.</dc:creator>
  <cp:lastModifiedBy>Rachel Wolters</cp:lastModifiedBy>
  <dcterms:created xsi:type="dcterms:W3CDTF">1999-09-24T09:17:32Z</dcterms:created>
  <dcterms:modified xsi:type="dcterms:W3CDTF">2020-04-14T21:04:18Z</dcterms:modified>
</cp:coreProperties>
</file>