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8460" windowHeight="6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2" i="1" l="1"/>
  <c r="B9" i="1"/>
  <c r="B27" i="1" s="1"/>
  <c r="C9" i="1"/>
  <c r="D9" i="1"/>
  <c r="D24" i="1" s="1"/>
  <c r="E9" i="1"/>
  <c r="F9" i="1"/>
  <c r="F24" i="1" s="1"/>
  <c r="G9" i="1"/>
  <c r="H9" i="1"/>
  <c r="H24" i="1" s="1"/>
  <c r="I9" i="1"/>
  <c r="J9" i="1"/>
  <c r="J24" i="1" s="1"/>
  <c r="K9" i="1"/>
  <c r="L9" i="1"/>
  <c r="L24" i="1" s="1"/>
  <c r="M9" i="1"/>
  <c r="B28" i="1"/>
  <c r="B26" i="1"/>
  <c r="N13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O22" i="1"/>
  <c r="N12" i="1"/>
  <c r="O12" i="1"/>
  <c r="N5" i="1"/>
  <c r="N9" i="1"/>
  <c r="O5" i="1" s="1"/>
  <c r="N6" i="1"/>
  <c r="O6" i="1" s="1"/>
  <c r="N7" i="1"/>
  <c r="O7" i="1" s="1"/>
  <c r="N8" i="1"/>
  <c r="O8" i="1" s="1"/>
  <c r="O9" i="1"/>
  <c r="N4" i="1"/>
  <c r="O4" i="1"/>
  <c r="C24" i="1"/>
  <c r="E24" i="1"/>
  <c r="G24" i="1"/>
  <c r="I24" i="1"/>
  <c r="K24" i="1"/>
  <c r="M24" i="1"/>
  <c r="B24" i="1" l="1"/>
  <c r="N24" i="1" s="1"/>
</calcChain>
</file>

<file path=xl/sharedStrings.xml><?xml version="1.0" encoding="utf-8"?>
<sst xmlns="http://schemas.openxmlformats.org/spreadsheetml/2006/main" count="39" uniqueCount="39">
  <si>
    <t>SPARKLE CLEANING LIMITED</t>
  </si>
  <si>
    <t>INCOME</t>
  </si>
  <si>
    <t>Industrial Buildings</t>
  </si>
  <si>
    <t>Retail Stores</t>
  </si>
  <si>
    <t>EXPENSES</t>
  </si>
  <si>
    <t>Advertising</t>
  </si>
  <si>
    <t>Depreciation</t>
  </si>
  <si>
    <t>Insurance</t>
  </si>
  <si>
    <t>Miscellaneous</t>
  </si>
  <si>
    <t>Office Costs</t>
  </si>
  <si>
    <t>Taxes</t>
  </si>
  <si>
    <t>Travel</t>
  </si>
  <si>
    <t>JAN</t>
  </si>
  <si>
    <t>FEB</t>
  </si>
  <si>
    <t>Wholesale Distributors</t>
  </si>
  <si>
    <t>Supplies</t>
  </si>
  <si>
    <t>TOTAL INCOME</t>
  </si>
  <si>
    <t>TOTAL EXPENSE</t>
  </si>
  <si>
    <t>Residential</t>
  </si>
  <si>
    <t>High Rise Offices</t>
  </si>
  <si>
    <t>Rent &amp; Utilities</t>
  </si>
  <si>
    <t>Salaries &amp; Benefits</t>
  </si>
  <si>
    <t>NET INCOME (LOSS):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</si>
  <si>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</si>
  <si>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</si>
  <si>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</si>
  <si>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</si>
  <si>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</si>
  <si>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</si>
  <si>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</si>
  <si>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</si>
  <si>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</si>
  <si>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</si>
  <si>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</si>
  <si>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PERCENTAGE</t>
  </si>
  <si>
    <t>AVERAGE INCOME</t>
  </si>
  <si>
    <t>HIGHEST INCOME</t>
  </si>
  <si>
    <t>LOWEST INCOME</t>
  </si>
  <si>
    <t>Revision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</si>
</sst>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/>
  </sheetViews>
  <sheetFormatPr defaultRowHeight="12.75" x14ac:dyDescent="0.2"/>
  <cols>
    <col min="1" max="1" width="20" bestFit="1" customWidth="1"/>
    <col min="2" max="13" width="6.7109375" customWidth="1"/>
    <col min="15" max="15" width="13.85546875" bestFit="1" customWidth="1"/>
    <col min="17" max="17" width="12.85546875" bestFit="1" customWidth="1"/>
  </cols>
  <sheetData>
    <row r="1" spans="1:17" ht="12.75" customHeight="1" x14ac:dyDescent="0.2">
      <c r="A1" t="s">
        <v>0</v>
      </c>
      <c r="Q1" t="s">
        <v>38</v>
      </c>
    </row>
    <row r="2" spans="1:17" x14ac:dyDescent="0.2">
      <c r="Q2" s="2">
        <f ca="1">TODAY()</f>
        <v>42356</v>
      </c>
    </row>
    <row r="3" spans="1:17" x14ac:dyDescent="0.2">
      <c r="A3" t="s">
        <v>1</v>
      </c>
      <c r="B3" s="1" t="s">
        <v>12</v>
      </c>
      <c r="C3" s="1" t="s">
        <v>13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1" t="s">
        <v>30</v>
      </c>
      <c r="L3" s="1" t="s">
        <v>31</v>
      </c>
      <c r="M3" s="1" t="s">
        <v>32</v>
      </c>
      <c r="N3" s="1" t="s">
        <v>33</v>
      </c>
      <c r="O3" s="1" t="s">
        <v>34</v>
      </c>
    </row>
    <row r="4" spans="1:17" x14ac:dyDescent="0.2">
      <c r="A4" t="s">
        <v>18</v>
      </c>
      <c r="B4">
        <v>1200</v>
      </c>
      <c r="C4">
        <v>1200</v>
      </c>
      <c r="D4">
        <v>1200</v>
      </c>
      <c r="E4">
        <v>1250</v>
      </c>
      <c r="F4">
        <v>1300</v>
      </c>
      <c r="G4">
        <v>1350</v>
      </c>
      <c r="H4">
        <v>1400</v>
      </c>
      <c r="I4">
        <v>1450</v>
      </c>
      <c r="J4">
        <v>1500</v>
      </c>
      <c r="K4">
        <v>1550</v>
      </c>
      <c r="L4">
        <v>1600</v>
      </c>
      <c r="M4">
        <v>1650</v>
      </c>
      <c r="N4">
        <f>SUM(B4:M4)</f>
        <v>16650</v>
      </c>
      <c r="O4">
        <f t="shared" ref="O4:O9" si="0">N4/$N$9</f>
        <v>5.7187017001545597E-2</v>
      </c>
    </row>
    <row r="5" spans="1:17" x14ac:dyDescent="0.2">
      <c r="A5" t="s">
        <v>19</v>
      </c>
      <c r="B5">
        <v>7600</v>
      </c>
      <c r="C5">
        <v>7600</v>
      </c>
      <c r="D5">
        <v>7600</v>
      </c>
      <c r="E5">
        <v>8000</v>
      </c>
      <c r="F5">
        <v>8400</v>
      </c>
      <c r="G5">
        <v>8800</v>
      </c>
      <c r="H5">
        <v>9200</v>
      </c>
      <c r="I5">
        <v>9600</v>
      </c>
      <c r="J5">
        <v>10000</v>
      </c>
      <c r="K5">
        <v>10400</v>
      </c>
      <c r="L5">
        <v>10800</v>
      </c>
      <c r="M5">
        <v>11200</v>
      </c>
      <c r="N5">
        <f t="shared" ref="N5:N24" si="1">SUM(B5:M5)</f>
        <v>109200</v>
      </c>
      <c r="O5">
        <f t="shared" si="0"/>
        <v>0.37506439979392064</v>
      </c>
    </row>
    <row r="6" spans="1:17" x14ac:dyDescent="0.2">
      <c r="A6" t="s">
        <v>2</v>
      </c>
      <c r="B6">
        <v>5700</v>
      </c>
      <c r="C6">
        <v>5700</v>
      </c>
      <c r="D6">
        <v>5700</v>
      </c>
      <c r="E6">
        <v>6200</v>
      </c>
      <c r="F6">
        <v>6700</v>
      </c>
      <c r="G6">
        <v>7200</v>
      </c>
      <c r="H6">
        <v>7700</v>
      </c>
      <c r="I6">
        <v>8200</v>
      </c>
      <c r="J6">
        <v>8700</v>
      </c>
      <c r="K6">
        <v>9200</v>
      </c>
      <c r="L6">
        <v>9700</v>
      </c>
      <c r="M6">
        <v>10200</v>
      </c>
      <c r="N6">
        <f t="shared" si="1"/>
        <v>90900</v>
      </c>
      <c r="O6">
        <f t="shared" si="0"/>
        <v>0.31221020092735702</v>
      </c>
    </row>
    <row r="7" spans="1:17" x14ac:dyDescent="0.2">
      <c r="A7" t="s">
        <v>3</v>
      </c>
      <c r="B7">
        <v>3200</v>
      </c>
      <c r="C7">
        <v>3200</v>
      </c>
      <c r="D7">
        <v>3200</v>
      </c>
      <c r="E7">
        <v>3300</v>
      </c>
      <c r="F7">
        <v>3400</v>
      </c>
      <c r="G7">
        <v>3500</v>
      </c>
      <c r="H7">
        <v>3600</v>
      </c>
      <c r="I7">
        <v>3700</v>
      </c>
      <c r="J7">
        <v>3800</v>
      </c>
      <c r="K7">
        <v>3900</v>
      </c>
      <c r="L7">
        <v>4000</v>
      </c>
      <c r="M7">
        <v>4100</v>
      </c>
      <c r="N7">
        <f t="shared" si="1"/>
        <v>42900</v>
      </c>
      <c r="O7">
        <f t="shared" si="0"/>
        <v>0.14734672849046884</v>
      </c>
    </row>
    <row r="8" spans="1:17" x14ac:dyDescent="0.2">
      <c r="A8" t="s">
        <v>14</v>
      </c>
      <c r="B8">
        <v>1500</v>
      </c>
      <c r="C8">
        <v>1500</v>
      </c>
      <c r="D8">
        <v>1500</v>
      </c>
      <c r="E8">
        <v>1800</v>
      </c>
      <c r="F8">
        <v>2100</v>
      </c>
      <c r="G8">
        <v>2400</v>
      </c>
      <c r="H8">
        <v>2700</v>
      </c>
      <c r="I8">
        <v>3000</v>
      </c>
      <c r="J8">
        <v>3300</v>
      </c>
      <c r="K8">
        <v>3600</v>
      </c>
      <c r="L8">
        <v>3900</v>
      </c>
      <c r="M8">
        <v>4200</v>
      </c>
      <c r="N8">
        <f t="shared" si="1"/>
        <v>31500</v>
      </c>
      <c r="O8">
        <f t="shared" si="0"/>
        <v>0.10819165378670788</v>
      </c>
    </row>
    <row r="9" spans="1:17" x14ac:dyDescent="0.2">
      <c r="A9" t="s">
        <v>16</v>
      </c>
      <c r="B9">
        <f>B4+B5+B6+B7+B8</f>
        <v>19200</v>
      </c>
      <c r="C9">
        <f t="shared" ref="C9:M9" si="2">C4+C5+C6+C7+C8</f>
        <v>19200</v>
      </c>
      <c r="D9">
        <f t="shared" si="2"/>
        <v>19200</v>
      </c>
      <c r="E9">
        <f t="shared" si="2"/>
        <v>20550</v>
      </c>
      <c r="F9">
        <f t="shared" si="2"/>
        <v>21900</v>
      </c>
      <c r="G9">
        <f t="shared" si="2"/>
        <v>23250</v>
      </c>
      <c r="H9">
        <f t="shared" si="2"/>
        <v>24600</v>
      </c>
      <c r="I9">
        <f t="shared" si="2"/>
        <v>25950</v>
      </c>
      <c r="J9">
        <f t="shared" si="2"/>
        <v>27300</v>
      </c>
      <c r="K9">
        <f t="shared" si="2"/>
        <v>28650</v>
      </c>
      <c r="L9">
        <f t="shared" si="2"/>
        <v>30000</v>
      </c>
      <c r="M9">
        <f t="shared" si="2"/>
        <v>31350</v>
      </c>
      <c r="N9">
        <f t="shared" si="1"/>
        <v>291150</v>
      </c>
      <c r="O9">
        <f t="shared" si="0"/>
        <v>1</v>
      </c>
    </row>
    <row r="11" spans="1:17" x14ac:dyDescent="0.2">
      <c r="A11" t="s">
        <v>4</v>
      </c>
    </row>
    <row r="12" spans="1:17" x14ac:dyDescent="0.2">
      <c r="A12" t="s">
        <v>5</v>
      </c>
      <c r="B12">
        <v>750</v>
      </c>
      <c r="C12">
        <v>750</v>
      </c>
      <c r="D12">
        <v>750</v>
      </c>
      <c r="E12">
        <v>800</v>
      </c>
      <c r="F12">
        <v>850</v>
      </c>
      <c r="G12">
        <v>900</v>
      </c>
      <c r="H12">
        <v>950</v>
      </c>
      <c r="I12">
        <v>1000</v>
      </c>
      <c r="J12">
        <v>1050</v>
      </c>
      <c r="K12">
        <v>1100</v>
      </c>
      <c r="L12">
        <v>1150</v>
      </c>
      <c r="M12">
        <v>1200</v>
      </c>
      <c r="N12">
        <f t="shared" si="1"/>
        <v>11250</v>
      </c>
      <c r="O12">
        <f>N12/$N$22</f>
        <v>4.5248868778280542E-2</v>
      </c>
    </row>
    <row r="13" spans="1:17" x14ac:dyDescent="0.2">
      <c r="A13" t="s">
        <v>6</v>
      </c>
      <c r="B13">
        <v>200</v>
      </c>
      <c r="C13">
        <v>200</v>
      </c>
      <c r="D13">
        <v>200</v>
      </c>
      <c r="E13">
        <v>200</v>
      </c>
      <c r="F13">
        <v>200</v>
      </c>
      <c r="G13">
        <v>200</v>
      </c>
      <c r="H13">
        <v>200</v>
      </c>
      <c r="I13">
        <v>200</v>
      </c>
      <c r="J13">
        <v>200</v>
      </c>
      <c r="K13">
        <v>200</v>
      </c>
      <c r="L13">
        <v>200</v>
      </c>
      <c r="M13">
        <v>200</v>
      </c>
      <c r="N13">
        <f t="shared" si="1"/>
        <v>2400</v>
      </c>
      <c r="O13">
        <f t="shared" ref="O13:O22" si="3">N13/$N$22</f>
        <v>9.6530920060331829E-3</v>
      </c>
    </row>
    <row r="14" spans="1:17" x14ac:dyDescent="0.2">
      <c r="A14" t="s">
        <v>7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f t="shared" si="1"/>
        <v>7200</v>
      </c>
      <c r="O14">
        <f t="shared" si="3"/>
        <v>2.8959276018099549E-2</v>
      </c>
    </row>
    <row r="15" spans="1:17" x14ac:dyDescent="0.2">
      <c r="A15" t="s">
        <v>8</v>
      </c>
      <c r="B15">
        <v>100</v>
      </c>
      <c r="C15">
        <v>100</v>
      </c>
      <c r="D15">
        <v>100</v>
      </c>
      <c r="E15">
        <v>120</v>
      </c>
      <c r="F15">
        <v>140</v>
      </c>
      <c r="G15">
        <v>160</v>
      </c>
      <c r="H15">
        <v>180</v>
      </c>
      <c r="I15">
        <v>200</v>
      </c>
      <c r="J15">
        <v>220</v>
      </c>
      <c r="K15">
        <v>240</v>
      </c>
      <c r="L15">
        <v>260</v>
      </c>
      <c r="M15">
        <v>280</v>
      </c>
      <c r="N15">
        <f t="shared" si="1"/>
        <v>2100</v>
      </c>
      <c r="O15">
        <f t="shared" si="3"/>
        <v>8.4464555052790342E-3</v>
      </c>
    </row>
    <row r="16" spans="1:17" x14ac:dyDescent="0.2">
      <c r="A16" t="s">
        <v>9</v>
      </c>
      <c r="B16">
        <v>200</v>
      </c>
      <c r="C16">
        <v>200</v>
      </c>
      <c r="D16">
        <v>200</v>
      </c>
      <c r="E16">
        <v>225</v>
      </c>
      <c r="F16">
        <v>250</v>
      </c>
      <c r="G16">
        <v>275</v>
      </c>
      <c r="H16">
        <v>300</v>
      </c>
      <c r="I16">
        <v>325</v>
      </c>
      <c r="J16">
        <v>350</v>
      </c>
      <c r="K16">
        <v>375</v>
      </c>
      <c r="L16">
        <v>400</v>
      </c>
      <c r="M16">
        <v>425</v>
      </c>
      <c r="N16">
        <f t="shared" si="1"/>
        <v>3525</v>
      </c>
      <c r="O16">
        <f t="shared" si="3"/>
        <v>1.4177978883861237E-2</v>
      </c>
    </row>
    <row r="17" spans="1:15" x14ac:dyDescent="0.2">
      <c r="A17" t="s">
        <v>20</v>
      </c>
      <c r="B17">
        <v>800</v>
      </c>
      <c r="C17">
        <v>800</v>
      </c>
      <c r="D17">
        <v>800</v>
      </c>
      <c r="E17">
        <v>800</v>
      </c>
      <c r="F17">
        <v>800</v>
      </c>
      <c r="G17">
        <v>800</v>
      </c>
      <c r="H17">
        <v>800</v>
      </c>
      <c r="I17">
        <v>800</v>
      </c>
      <c r="J17">
        <v>800</v>
      </c>
      <c r="K17">
        <v>800</v>
      </c>
      <c r="L17">
        <v>800</v>
      </c>
      <c r="M17">
        <v>800</v>
      </c>
      <c r="N17">
        <f t="shared" si="1"/>
        <v>9600</v>
      </c>
      <c r="O17">
        <f t="shared" si="3"/>
        <v>3.8612368024132732E-2</v>
      </c>
    </row>
    <row r="18" spans="1:15" x14ac:dyDescent="0.2">
      <c r="A18" t="s">
        <v>21</v>
      </c>
      <c r="B18">
        <v>11000</v>
      </c>
      <c r="C18">
        <v>11000</v>
      </c>
      <c r="D18">
        <v>11000</v>
      </c>
      <c r="E18">
        <v>12000</v>
      </c>
      <c r="F18">
        <v>13000</v>
      </c>
      <c r="G18">
        <v>14000</v>
      </c>
      <c r="H18">
        <v>15000</v>
      </c>
      <c r="I18">
        <v>16000</v>
      </c>
      <c r="J18">
        <v>17000</v>
      </c>
      <c r="K18">
        <v>18000</v>
      </c>
      <c r="L18">
        <v>19000</v>
      </c>
      <c r="M18">
        <v>20000</v>
      </c>
      <c r="N18">
        <f t="shared" si="1"/>
        <v>177000</v>
      </c>
      <c r="O18">
        <f t="shared" si="3"/>
        <v>0.71191553544494723</v>
      </c>
    </row>
    <row r="19" spans="1:15" x14ac:dyDescent="0.2">
      <c r="A19" t="s">
        <v>15</v>
      </c>
      <c r="B19">
        <v>2000</v>
      </c>
      <c r="C19">
        <v>2000</v>
      </c>
      <c r="D19">
        <v>2000</v>
      </c>
      <c r="E19">
        <v>2000</v>
      </c>
      <c r="F19">
        <v>2000</v>
      </c>
      <c r="G19">
        <v>2000</v>
      </c>
      <c r="H19">
        <v>2000</v>
      </c>
      <c r="I19">
        <v>2000</v>
      </c>
      <c r="J19">
        <v>2000</v>
      </c>
      <c r="K19">
        <v>2000</v>
      </c>
      <c r="L19">
        <v>2000</v>
      </c>
      <c r="M19">
        <v>2000</v>
      </c>
      <c r="N19">
        <f t="shared" si="1"/>
        <v>24000</v>
      </c>
      <c r="O19">
        <f t="shared" si="3"/>
        <v>9.6530920060331829E-2</v>
      </c>
    </row>
    <row r="20" spans="1:15" x14ac:dyDescent="0.2">
      <c r="A20" t="s">
        <v>10</v>
      </c>
      <c r="B20">
        <v>325</v>
      </c>
      <c r="C20">
        <v>325</v>
      </c>
      <c r="D20">
        <v>325</v>
      </c>
      <c r="E20">
        <v>325</v>
      </c>
      <c r="F20">
        <v>325</v>
      </c>
      <c r="G20">
        <v>325</v>
      </c>
      <c r="H20">
        <v>325</v>
      </c>
      <c r="I20">
        <v>325</v>
      </c>
      <c r="J20">
        <v>325</v>
      </c>
      <c r="K20">
        <v>325</v>
      </c>
      <c r="L20">
        <v>325</v>
      </c>
      <c r="M20">
        <v>325</v>
      </c>
      <c r="N20">
        <f t="shared" si="1"/>
        <v>3900</v>
      </c>
      <c r="O20">
        <f t="shared" si="3"/>
        <v>1.5686274509803921E-2</v>
      </c>
    </row>
    <row r="21" spans="1:15" x14ac:dyDescent="0.2">
      <c r="A21" t="s">
        <v>11</v>
      </c>
      <c r="B21">
        <v>450</v>
      </c>
      <c r="C21">
        <v>450</v>
      </c>
      <c r="D21">
        <v>450</v>
      </c>
      <c r="E21">
        <v>500</v>
      </c>
      <c r="F21">
        <v>550</v>
      </c>
      <c r="G21">
        <v>600</v>
      </c>
      <c r="H21">
        <v>650</v>
      </c>
      <c r="I21">
        <v>700</v>
      </c>
      <c r="J21">
        <v>750</v>
      </c>
      <c r="K21">
        <v>800</v>
      </c>
      <c r="L21">
        <v>850</v>
      </c>
      <c r="M21">
        <v>900</v>
      </c>
      <c r="N21">
        <f t="shared" si="1"/>
        <v>7650</v>
      </c>
      <c r="O21">
        <f t="shared" si="3"/>
        <v>3.0769230769230771E-2</v>
      </c>
    </row>
    <row r="22" spans="1:15" x14ac:dyDescent="0.2">
      <c r="A22" t="s">
        <v>17</v>
      </c>
      <c r="B22">
        <f>SUM(B12:B21)</f>
        <v>16425</v>
      </c>
      <c r="C22">
        <f>SUM(C12:C21)</f>
        <v>16425</v>
      </c>
      <c r="D22">
        <f t="shared" ref="D22:M22" si="4">SUM(D12:D21)</f>
        <v>16425</v>
      </c>
      <c r="E22">
        <f t="shared" si="4"/>
        <v>17570</v>
      </c>
      <c r="F22">
        <f t="shared" si="4"/>
        <v>18715</v>
      </c>
      <c r="G22">
        <f t="shared" si="4"/>
        <v>19860</v>
      </c>
      <c r="H22">
        <f t="shared" si="4"/>
        <v>21005</v>
      </c>
      <c r="I22">
        <f t="shared" si="4"/>
        <v>22150</v>
      </c>
      <c r="J22">
        <f t="shared" si="4"/>
        <v>23295</v>
      </c>
      <c r="K22">
        <f t="shared" si="4"/>
        <v>24440</v>
      </c>
      <c r="L22">
        <f t="shared" si="4"/>
        <v>25585</v>
      </c>
      <c r="M22">
        <f t="shared" si="4"/>
        <v>26730</v>
      </c>
      <c r="N22">
        <f t="shared" si="1"/>
        <v>248625</v>
      </c>
      <c r="O22">
        <f t="shared" si="3"/>
        <v>1</v>
      </c>
    </row>
    <row r="24" spans="1:15" x14ac:dyDescent="0.2">
      <c r="A24" t="s">
        <v>22</v>
      </c>
      <c r="B24">
        <f>B9-B22</f>
        <v>2775</v>
      </c>
      <c r="C24">
        <f t="shared" ref="C24:M24" si="5">C9-C22</f>
        <v>2775</v>
      </c>
      <c r="D24">
        <f t="shared" si="5"/>
        <v>2775</v>
      </c>
      <c r="E24">
        <f t="shared" si="5"/>
        <v>2980</v>
      </c>
      <c r="F24">
        <f t="shared" si="5"/>
        <v>3185</v>
      </c>
      <c r="G24">
        <f t="shared" si="5"/>
        <v>3390</v>
      </c>
      <c r="H24">
        <f t="shared" si="5"/>
        <v>3595</v>
      </c>
      <c r="I24">
        <f t="shared" si="5"/>
        <v>3800</v>
      </c>
      <c r="J24">
        <f t="shared" si="5"/>
        <v>4005</v>
      </c>
      <c r="K24">
        <f t="shared" si="5"/>
        <v>4210</v>
      </c>
      <c r="L24">
        <f t="shared" si="5"/>
        <v>4415</v>
      </c>
      <c r="M24">
        <f t="shared" si="5"/>
        <v>4620</v>
      </c>
      <c r="N24">
        <f t="shared" si="1"/>
        <v>42525</v>
      </c>
    </row>
    <row r="26" spans="1:15" x14ac:dyDescent="0.2">
      <c r="A26" t="s">
        <v>35</v>
      </c>
      <c r="B26">
        <f>AVERAGE(B9:M9)</f>
        <v>24262.5</v>
      </c>
    </row>
    <row r="27" spans="1:15" x14ac:dyDescent="0.2">
      <c r="A27" t="s">
        <v>36</v>
      </c>
      <c r="B27">
        <f>MAX(B9:M9)</f>
        <v>31350</v>
      </c>
    </row>
    <row r="28" spans="1:15" x14ac:dyDescent="0.2">
      <c r="A28" t="s">
        <v>37</v>
      </c>
      <c r="B28">
        <f>MIN(B9:M9)</f>
        <v>19200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4</dc:title>
  <dc:creator/>
  <cp:lastModifiedBy>Dean Mayer</cp:lastModifiedBy>
  <dcterms:created xsi:type="dcterms:W3CDTF">2003-02-04T17:59:41Z</dcterms:created>
  <dcterms:modified xsi:type="dcterms:W3CDTF">2015-12-18T06:16:43Z</dcterms:modified>
</cp:coreProperties>
</file>